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GAL A\SDL 2023-2027 - in lucru\STATISITCA\"/>
    </mc:Choice>
  </mc:AlternateContent>
  <xr:revisionPtr revIDLastSave="0" documentId="13_ncr:1_{909D914C-25A7-4FFC-8489-E653C9F677C4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Fond funciar HD - DIR.AGR.HD" sheetId="1" r:id="rId1"/>
    <sheet name="Fond funciar - STATISTICA HD CS" sheetId="17" r:id="rId2"/>
    <sheet name="Fond funciar pe Primarii" sheetId="2" r:id="rId3"/>
    <sheet name="INFASTRUCTURA-Retele canalizare" sheetId="3" r:id="rId4"/>
    <sheet name="INFASTRUCTURA-Retele apa" sheetId="18" r:id="rId5"/>
    <sheet name="LOCALITATI-Supraf. locuibila" sheetId="19" r:id="rId6"/>
    <sheet name="DEMOGRAFIE-populatie" sheetId="23" r:id="rId7"/>
    <sheet name="DEMOGRAFIE-natalitate" sheetId="24" r:id="rId8"/>
    <sheet name="STRUCTURA POP. - pop. ocupata" sheetId="25" r:id="rId9"/>
    <sheet name="STRUCTURA POP. - tipuri activit" sheetId="26" r:id="rId10"/>
    <sheet name="STRUCTURA POP. - pop. scolara" sheetId="33" r:id="rId11"/>
    <sheet name="SOMAJ si AS. SOC. - Nr. someri" sheetId="20" r:id="rId12"/>
    <sheet name="STRUCTURA ETNICA-2011" sheetId="29" r:id="rId13"/>
    <sheet name="STRUCTURA ETNICA-2021" sheetId="27" r:id="rId14"/>
    <sheet name="MIGRATIA POULATIEI" sheetId="22" r:id="rId15"/>
    <sheet name="INSTITUTII - unitati sanitare" sheetId="31" r:id="rId16"/>
    <sheet name="INSTITUTII - unitati invatamant" sheetId="32" r:id="rId17"/>
  </sheets>
  <definedNames>
    <definedName name="Excel_BuiltIn_Print_Titles" localSheetId="7">'DEMOGRAFIE-natalitate'!$4:$4</definedName>
    <definedName name="Excel_BuiltIn_Print_Titles" localSheetId="6">'DEMOGRAFIE-populatie'!$6:$6</definedName>
    <definedName name="Excel_BuiltIn_Print_Titles" localSheetId="1">'Fond funciar - STATISTICA HD CS'!$2:$4</definedName>
    <definedName name="Excel_BuiltIn_Print_Titles" localSheetId="0">'Fond funciar HD - DIR.AGR.HD'!$4:$5</definedName>
    <definedName name="Excel_BuiltIn_Print_Titles" localSheetId="2">'Fond funciar pe Primarii'!$3:$4</definedName>
    <definedName name="Excel_BuiltIn_Print_Titles" localSheetId="4">'INFASTRUCTURA-Retele apa'!$4:$4</definedName>
    <definedName name="Excel_BuiltIn_Print_Titles" localSheetId="3">'INFASTRUCTURA-Retele canalizare'!$4:$4</definedName>
    <definedName name="Excel_BuiltIn_Print_Titles" localSheetId="16">'INSTITUTII - unitati invatamant'!#REF!</definedName>
    <definedName name="Excel_BuiltIn_Print_Titles" localSheetId="15">'INSTITUTII - unitati sanitare'!$6:$6</definedName>
    <definedName name="Excel_BuiltIn_Print_Titles" localSheetId="5">'LOCALITATI-Supraf. locuibila'!$5:$5</definedName>
    <definedName name="Excel_BuiltIn_Print_Titles" localSheetId="14">'MIGRATIA POULATIEI'!$6:$6</definedName>
    <definedName name="Excel_BuiltIn_Print_Titles" localSheetId="11">'SOMAJ si AS. SOC. - Nr. someri'!$4:$4</definedName>
    <definedName name="Excel_BuiltIn_Print_Titles" localSheetId="12">'STRUCTURA ETNICA-2011'!$5:$5</definedName>
    <definedName name="Excel_BuiltIn_Print_Titles" localSheetId="13">'STRUCTURA ETNICA-2021'!$5:$5</definedName>
    <definedName name="Excel_BuiltIn_Print_Titles" localSheetId="8">'STRUCTURA POP. - pop. ocupata'!$4:$4</definedName>
    <definedName name="Excel_BuiltIn_Print_Titles" localSheetId="10">'STRUCTURA POP. - pop. scolara'!#REF!</definedName>
    <definedName name="Excel_BuiltIn_Print_Titles" localSheetId="9">'STRUCTURA POP. - tipuri activit'!$4:$4</definedName>
    <definedName name="_xlnm.Print_Titles" localSheetId="7">'DEMOGRAFIE-natalitate'!$4:$4</definedName>
    <definedName name="_xlnm.Print_Titles" localSheetId="6">'DEMOGRAFIE-populatie'!$6:$6</definedName>
    <definedName name="_xlnm.Print_Titles" localSheetId="1">'Fond funciar - STATISTICA HD CS'!$2:$4</definedName>
    <definedName name="_xlnm.Print_Titles" localSheetId="0">'Fond funciar HD - DIR.AGR.HD'!$4:$5</definedName>
    <definedName name="_xlnm.Print_Titles" localSheetId="2">'Fond funciar pe Primarii'!$3:$4</definedName>
    <definedName name="_xlnm.Print_Titles" localSheetId="4">'INFASTRUCTURA-Retele apa'!$4:$4</definedName>
    <definedName name="_xlnm.Print_Titles" localSheetId="3">'INFASTRUCTURA-Retele canalizare'!$4:$4</definedName>
    <definedName name="_xlnm.Print_Titles" localSheetId="16">'INSTITUTII - unitati invatamant'!#REF!</definedName>
    <definedName name="_xlnm.Print_Titles" localSheetId="15">'INSTITUTII - unitati sanitare'!$6:$6</definedName>
    <definedName name="_xlnm.Print_Titles" localSheetId="5">'LOCALITATI-Supraf. locuibila'!$5:$5</definedName>
    <definedName name="_xlnm.Print_Titles" localSheetId="14">'MIGRATIA POULATIEI'!$6:$6</definedName>
    <definedName name="_xlnm.Print_Titles" localSheetId="11">'SOMAJ si AS. SOC. - Nr. someri'!$4:$4</definedName>
    <definedName name="_xlnm.Print_Titles" localSheetId="12">'STRUCTURA ETNICA-2011'!$5:$5</definedName>
    <definedName name="_xlnm.Print_Titles" localSheetId="13">'STRUCTURA ETNICA-2021'!$5:$5</definedName>
    <definedName name="_xlnm.Print_Titles" localSheetId="8">'STRUCTURA POP. - pop. ocupata'!$4:$4</definedName>
    <definedName name="_xlnm.Print_Titles" localSheetId="10">'STRUCTURA POP. - pop. scolara'!#REF!</definedName>
    <definedName name="_xlnm.Print_Titles" localSheetId="9">'STRUCTURA POP. - tipuri activit'!$4:$4</definedName>
    <definedName name="_xlnm.Print_Area" localSheetId="6">'DEMOGRAFIE-populatie'!$A$1:$Z$37</definedName>
    <definedName name="_xlnm.Print_Area" localSheetId="5">'LOCALITATI-Supraf. locuibila'!$A$1:$L$36</definedName>
    <definedName name="_xlnm.Print_Area" localSheetId="14">'MIGRATIA POULATIEI'!$A$1:$J$37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7" l="1"/>
  <c r="T33" i="17"/>
  <c r="D33" i="33"/>
  <c r="C33" i="33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7" i="33"/>
  <c r="D33" i="32"/>
  <c r="C33" i="32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U33" i="17"/>
  <c r="V33" i="17"/>
  <c r="W33" i="17"/>
  <c r="X33" i="17"/>
  <c r="Y33" i="17"/>
  <c r="Z33" i="17"/>
  <c r="C33" i="17"/>
  <c r="C33" i="2"/>
  <c r="D33" i="3"/>
  <c r="C33" i="3"/>
  <c r="D33" i="18"/>
  <c r="C33" i="18"/>
  <c r="D34" i="19"/>
  <c r="E34" i="19"/>
  <c r="F34" i="19"/>
  <c r="G34" i="19"/>
  <c r="H34" i="19"/>
  <c r="C34" i="19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C35" i="23"/>
  <c r="D33" i="24"/>
  <c r="C33" i="24"/>
  <c r="D33" i="25"/>
  <c r="C33" i="25"/>
  <c r="D33" i="26"/>
  <c r="E33" i="26"/>
  <c r="F33" i="26"/>
  <c r="G33" i="26"/>
  <c r="H33" i="26"/>
  <c r="I33" i="26"/>
  <c r="J33" i="26"/>
  <c r="K33" i="26"/>
  <c r="L33" i="26"/>
  <c r="M33" i="26"/>
  <c r="N33" i="26"/>
  <c r="O33" i="26"/>
  <c r="P33" i="26"/>
  <c r="Q33" i="26"/>
  <c r="R33" i="26"/>
  <c r="S33" i="26"/>
  <c r="T33" i="26"/>
  <c r="U33" i="26"/>
  <c r="V33" i="26"/>
  <c r="W33" i="26"/>
  <c r="X33" i="26"/>
  <c r="C33" i="26"/>
  <c r="D33" i="20"/>
  <c r="C33" i="20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C34" i="29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C34" i="27"/>
  <c r="D35" i="22"/>
  <c r="E35" i="22"/>
  <c r="F35" i="22"/>
  <c r="C35" i="22"/>
  <c r="C35" i="31"/>
  <c r="D35" i="31"/>
  <c r="F35" i="31"/>
  <c r="G35" i="31"/>
  <c r="H35" i="31"/>
  <c r="I35" i="31"/>
  <c r="J35" i="31"/>
  <c r="K35" i="31"/>
  <c r="L35" i="31"/>
  <c r="M35" i="31"/>
  <c r="N35" i="31"/>
  <c r="E35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E33" i="2"/>
  <c r="F33" i="2"/>
  <c r="G33" i="2"/>
  <c r="H33" i="2"/>
  <c r="I33" i="2"/>
  <c r="J33" i="2"/>
  <c r="K33" i="2"/>
  <c r="L33" i="2"/>
  <c r="M33" i="2"/>
  <c r="N33" i="2"/>
  <c r="O33" i="2"/>
  <c r="P33" i="2"/>
  <c r="D33" i="2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6" i="1" l="1"/>
  <c r="D6" i="1"/>
</calcChain>
</file>

<file path=xl/sharedStrings.xml><?xml version="1.0" encoding="utf-8"?>
<sst xmlns="http://schemas.openxmlformats.org/spreadsheetml/2006/main" count="766" uniqueCount="207">
  <si>
    <t>JUDETUL HUNEDOARA</t>
  </si>
  <si>
    <t xml:space="preserve"> -ha -</t>
  </si>
  <si>
    <t>Nr. rnd</t>
  </si>
  <si>
    <t>Grupe de proprietari</t>
  </si>
  <si>
    <t>Terenuri arabile</t>
  </si>
  <si>
    <t>Păşuni</t>
  </si>
  <si>
    <t>Fâneţe</t>
  </si>
  <si>
    <t>Vii</t>
  </si>
  <si>
    <t>Livezi</t>
  </si>
  <si>
    <t>Terenuri agricole total (col.1+2+3+4+5)</t>
  </si>
  <si>
    <t>Păduri şi alte terenuri forestiere</t>
  </si>
  <si>
    <t>Terenuri cu ape şi ape cu stuf</t>
  </si>
  <si>
    <t>Căi de comunicaţie şi căi ferate</t>
  </si>
  <si>
    <t>Terenuri ocupate cu construcţii şi curţi</t>
  </si>
  <si>
    <t>Terenuri degradate şi neproductive</t>
  </si>
  <si>
    <t xml:space="preserve"> Terenuri neagricole total (col.7+8+9+10+11)</t>
  </si>
  <si>
    <t>TOTAL 
(col.6+12)</t>
  </si>
  <si>
    <t>A</t>
  </si>
  <si>
    <t>B</t>
  </si>
  <si>
    <t>TOTAL ( rd 2+19+24+25 )</t>
  </si>
  <si>
    <r>
      <rPr>
        <b/>
        <sz val="13"/>
        <rFont val="Times New Roman"/>
        <family val="1"/>
        <charset val="238"/>
      </rPr>
      <t xml:space="preserve">PROPRIETATE  PUBLICĂ - TOTAL </t>
    </r>
    <r>
      <rPr>
        <b/>
        <sz val="13"/>
        <rFont val="Times New Roman"/>
        <family val="1"/>
      </rPr>
      <t>( rd 3+16 )</t>
    </r>
  </si>
  <si>
    <r>
      <rPr>
        <b/>
        <sz val="11"/>
        <rFont val="Times New Roman"/>
        <family val="1"/>
        <charset val="238"/>
      </rPr>
      <t xml:space="preserve">•  PROPRIETATE  PUBLICĂ APARŢINÂND  STATULUI
   </t>
    </r>
    <r>
      <rPr>
        <b/>
        <sz val="11"/>
        <rFont val="Times New Roman"/>
        <family val="1"/>
      </rPr>
      <t>( rd 4+5+…+15 )</t>
    </r>
  </si>
  <si>
    <t xml:space="preserve"> MINISTERUL AGRICULTURII  ŞI DEZVOLTĂRII RURALE</t>
  </si>
  <si>
    <t>MINISTERUL ECONOMIEI</t>
  </si>
  <si>
    <t xml:space="preserve"> MINISTERUL  EDUCAŢIEI NAŢIONALE</t>
  </si>
  <si>
    <t xml:space="preserve"> MINISTERUL  SĂNĂTĂŢII</t>
  </si>
  <si>
    <t xml:space="preserve"> MINISTERUL  CULTURII  SI IDENTITATII NATIONALE</t>
  </si>
  <si>
    <t>MINISTERUL APĂRĂRII NAŢIONALE</t>
  </si>
  <si>
    <t xml:space="preserve"> MINISTERUL AFACERILOR INTERNE</t>
  </si>
  <si>
    <t xml:space="preserve"> MINISTERUL  JUSTIŢIEI </t>
  </si>
  <si>
    <t xml:space="preserve"> ALTE MINISTERE ŞI ORGANE CENTRALE</t>
  </si>
  <si>
    <r>
      <rPr>
        <b/>
        <sz val="11"/>
        <rFont val="Times New Roman"/>
        <family val="1"/>
        <charset val="238"/>
      </rPr>
      <t xml:space="preserve"> </t>
    </r>
    <r>
      <rPr>
        <b/>
        <sz val="11"/>
        <rFont val="Arial"/>
        <family val="2"/>
        <charset val="238"/>
      </rPr>
      <t>•</t>
    </r>
    <r>
      <rPr>
        <b/>
        <sz val="11"/>
        <rFont val="Times New Roman"/>
        <family val="1"/>
        <charset val="238"/>
      </rPr>
      <t xml:space="preserve"> PROPRIETATE  PUBLICĂ APARŢINÂND  UNITĂŢILOR ADMINISTRATIV - TERITORIALE
</t>
    </r>
    <r>
      <rPr>
        <b/>
        <sz val="11"/>
        <rFont val="Times New Roman"/>
        <family val="1"/>
      </rPr>
      <t>( rd 17+18 )</t>
    </r>
  </si>
  <si>
    <t xml:space="preserve"> - JUDEŢEANĂ</t>
  </si>
  <si>
    <t xml:space="preserve"> - COMUNALĂ, ORĂŞENEASCĂ,  MUNICIPALĂ</t>
  </si>
  <si>
    <r>
      <rPr>
        <b/>
        <sz val="13"/>
        <rFont val="Times New Roman"/>
        <family val="1"/>
        <charset val="238"/>
      </rPr>
      <t xml:space="preserve">     PROPRIETATE  PRIVATĂ - 
     TOTAL </t>
    </r>
    <r>
      <rPr>
        <b/>
        <sz val="13"/>
        <rFont val="Times New Roman"/>
        <family val="1"/>
      </rPr>
      <t>( rd 20+21+22+23 )</t>
    </r>
  </si>
  <si>
    <r>
      <rPr>
        <sz val="12"/>
        <rFont val="Times New Roman"/>
        <family val="1"/>
        <charset val="238"/>
      </rPr>
      <t xml:space="preserve"> </t>
    </r>
    <r>
      <rPr>
        <sz val="12"/>
        <rFont val="Arial"/>
        <family val="2"/>
        <charset val="238"/>
      </rPr>
      <t>•</t>
    </r>
    <r>
      <rPr>
        <sz val="12"/>
        <rFont val="Times New Roman"/>
        <family val="1"/>
        <charset val="238"/>
      </rPr>
      <t xml:space="preserve"> PROPRIETATE  PRIVATĂ  A STATULUI</t>
    </r>
  </si>
  <si>
    <r>
      <rPr>
        <sz val="12"/>
        <rFont val="Arial"/>
        <family val="2"/>
        <charset val="238"/>
      </rPr>
      <t>•</t>
    </r>
    <r>
      <rPr>
        <sz val="12"/>
        <rFont val="Times New Roman"/>
        <family val="1"/>
        <charset val="238"/>
      </rPr>
      <t xml:space="preserve"> PROPRIETATE  PRIVATĂ  A UNIT.ADMINISTRATIV  TERITORIALE</t>
    </r>
  </si>
  <si>
    <r>
      <rPr>
        <sz val="12"/>
        <rFont val="Arial"/>
        <family val="2"/>
        <charset val="238"/>
      </rPr>
      <t>•</t>
    </r>
    <r>
      <rPr>
        <sz val="12"/>
        <rFont val="Times New Roman"/>
        <family val="1"/>
        <charset val="238"/>
      </rPr>
      <t xml:space="preserve"> PROPRIETATE  PRIVATĂ  A PERSOANELOR  JURIDICE</t>
    </r>
  </si>
  <si>
    <r>
      <rPr>
        <sz val="12"/>
        <rFont val="Arial"/>
        <family val="2"/>
        <charset val="238"/>
      </rPr>
      <t>•</t>
    </r>
    <r>
      <rPr>
        <sz val="12"/>
        <rFont val="Times New Roman"/>
        <family val="1"/>
        <charset val="238"/>
      </rPr>
      <t xml:space="preserve"> PROPRIETATE  PRIVATĂ  A PERSOANELOR  FIZICE</t>
    </r>
  </si>
  <si>
    <t>PROPRIETATE  OBŞTEASCĂ ŞI COOPERATISTĂ</t>
  </si>
  <si>
    <t>TERENURI  DEŢINUTE  DE INVESTITORII STRĂINI</t>
  </si>
  <si>
    <t xml:space="preserve"> - ha -</t>
  </si>
  <si>
    <t>Nr. rând</t>
  </si>
  <si>
    <t>Căi de comunicaţii şi căi ferate</t>
  </si>
  <si>
    <t>BANITA</t>
  </si>
  <si>
    <t>BARU</t>
  </si>
  <si>
    <t>BATRANA</t>
  </si>
  <si>
    <t>BRETEA ROMANA</t>
  </si>
  <si>
    <t>BUNILA</t>
  </si>
  <si>
    <t>CERBAL</t>
  </si>
  <si>
    <t>DENSUS</t>
  </si>
  <si>
    <t>DOBRA</t>
  </si>
  <si>
    <t>GENERAL BERTHELOT</t>
  </si>
  <si>
    <t>GHELARI</t>
  </si>
  <si>
    <t>LAPUGIU DE JOS</t>
  </si>
  <si>
    <t>LELESE</t>
  </si>
  <si>
    <t>LUNCA CERNII DE JOS</t>
  </si>
  <si>
    <t>PESTISU MIC</t>
  </si>
  <si>
    <t>PUI</t>
  </si>
  <si>
    <t>RACHITOVA</t>
  </si>
  <si>
    <t>SALASU DE SUS</t>
  </si>
  <si>
    <t>SARMIZEGETUSA</t>
  </si>
  <si>
    <t>TELIUCU INFERIOR</t>
  </si>
  <si>
    <t>TOPLITA</t>
  </si>
  <si>
    <t>TOTESTI</t>
  </si>
  <si>
    <t>VETEL</t>
  </si>
  <si>
    <t>TOTAL</t>
  </si>
  <si>
    <t xml:space="preserve"> </t>
  </si>
  <si>
    <t>SITUATIA STATISTICA A TERENURILOR la data de 31 decembrie 2022</t>
  </si>
  <si>
    <t>Din care Arbusti fructiferi</t>
  </si>
  <si>
    <t>MINISTERUL MEDIULUI, APELOR SI PADURILOR</t>
  </si>
  <si>
    <t xml:space="preserve"> MINISTERUL TRANSPORTURILOR SI INFRASTRUCTURII</t>
  </si>
  <si>
    <t xml:space="preserve"> MINISTERUL CERCETARII, INOVARII SI DIGITALIZARII</t>
  </si>
  <si>
    <t>Lungimea totala simpla a conductelor de canalizare, pe judete si localitati</t>
  </si>
  <si>
    <t>An 2014</t>
  </si>
  <si>
    <t>An 2022</t>
  </si>
  <si>
    <t>JUDETUL CARAS-SEVERIN</t>
  </si>
  <si>
    <t>RUSCA MONTANA</t>
  </si>
  <si>
    <t>COMUNA</t>
  </si>
  <si>
    <t>Nr. crt.</t>
  </si>
  <si>
    <t>RAU DE MORI</t>
  </si>
  <si>
    <t>SANTAMARIA ORLEA</t>
  </si>
  <si>
    <t>CARJITI</t>
  </si>
  <si>
    <t xml:space="preserve"> -ha-</t>
  </si>
  <si>
    <t>Arabil</t>
  </si>
  <si>
    <t>Pășuni</t>
  </si>
  <si>
    <t>Fânețe</t>
  </si>
  <si>
    <t>Suprafață</t>
  </si>
  <si>
    <t>Suprafețe cu destinații speciale
(Căi de comunicații și căi ferate)</t>
  </si>
  <si>
    <t>Suprafețe cu destinații speciale
(terenuri degradate și
neproductive)</t>
  </si>
  <si>
    <t>Agricol</t>
  </si>
  <si>
    <t>Lungimea totala a retelei simple de distributie a apei potabile, pe judete si localitati</t>
  </si>
  <si>
    <t>INFRASTRUCTURĂ - Rețele apă</t>
  </si>
  <si>
    <t>INFRASTRUCTURĂ - Rețele canalizare</t>
  </si>
  <si>
    <t>Suprafata locuibila existenta la sfarsitul anului pe forme de proprietate, judete si localitati</t>
  </si>
  <si>
    <t>LOCALITĂȚI - Suprafață locuibilă</t>
  </si>
  <si>
    <t xml:space="preserve"> - Km -</t>
  </si>
  <si>
    <t xml:space="preserve"> - mp -</t>
  </si>
  <si>
    <t>Proprietate publică</t>
  </si>
  <si>
    <t>Proprietate privata</t>
  </si>
  <si>
    <t xml:space="preserve"> - nr. persoane -</t>
  </si>
  <si>
    <t>Număr plecări cu domiciliul</t>
  </si>
  <si>
    <t>Număr stabiliri cu domiciliul</t>
  </si>
  <si>
    <t>MIGRAȚIA POPULAȚIEI</t>
  </si>
  <si>
    <t>Stabiliri de resedinta pe judete si localitati</t>
  </si>
  <si>
    <t>Plecari cu resedinta pe judete si localitati</t>
  </si>
  <si>
    <t>Total</t>
  </si>
  <si>
    <t>Număr locuitori</t>
  </si>
  <si>
    <t>Bărbați</t>
  </si>
  <si>
    <t>Femei</t>
  </si>
  <si>
    <t>Populație</t>
  </si>
  <si>
    <t>1-14 ani</t>
  </si>
  <si>
    <t>15-24 ani</t>
  </si>
  <si>
    <t>25-34 ani</t>
  </si>
  <si>
    <t>35-44 ani</t>
  </si>
  <si>
    <t>45-54 ani</t>
  </si>
  <si>
    <t>55-64 ani</t>
  </si>
  <si>
    <t>65 ani și peste</t>
  </si>
  <si>
    <t>ȘOMAJ ȘI ASISTENȚĂ SOCIALĂ</t>
  </si>
  <si>
    <t>Someri inregistrati la sfarsitul lunii, pe sexe, judete si localitati</t>
  </si>
  <si>
    <t>POPULATIA DUPA DOMICILIU la 1 ianuarie pe grupe de varsta si varste, sexe, judete si localitati</t>
  </si>
  <si>
    <t>DEMOGRAFIE: natalitate, structura pe grupe de vârstă</t>
  </si>
  <si>
    <t>Nascuti vii pe judete si localitati</t>
  </si>
  <si>
    <t>Ocupata cu constructii</t>
  </si>
  <si>
    <t>STRUCTURA POPULATIEI  ocupate pe tipuri de activitati (primar, secundar, tertiar)</t>
  </si>
  <si>
    <t>Numarul mediu al salariatilor pe judete si localitati</t>
  </si>
  <si>
    <t>An 2021</t>
  </si>
  <si>
    <t>RPL 2011 - POPULATIA OCUPATA PE SEXE SI ACTIVITATI ALE ECONOMIEI NATIONALE</t>
  </si>
  <si>
    <t>Totala</t>
  </si>
  <si>
    <t>Agric.
Silvic.
Pescuit</t>
  </si>
  <si>
    <t>Indust.
Extractiva</t>
  </si>
  <si>
    <t>Energie
Gaze
Apa cal.</t>
  </si>
  <si>
    <t>Dis. apa
Salubr.
Deseuri</t>
  </si>
  <si>
    <t>Constructii</t>
  </si>
  <si>
    <t>Comert
Repar. autoveh.</t>
  </si>
  <si>
    <t>Transp. 
Depozitare</t>
  </si>
  <si>
    <t>Indust.
Prelu-cratoare</t>
  </si>
  <si>
    <t>Hoteluri
Restauran-te</t>
  </si>
  <si>
    <t>Inform.
Comunica-tii</t>
  </si>
  <si>
    <t>Interm.
financ.
Asigur.</t>
  </si>
  <si>
    <t>Tranz.
imobi-
liare</t>
  </si>
  <si>
    <t>Activ.
profes.
stiint.</t>
  </si>
  <si>
    <t>Servic.
Adminis
trative</t>
  </si>
  <si>
    <t>Admin.
Publica
Aparare</t>
  </si>
  <si>
    <t>Inva-
tamant</t>
  </si>
  <si>
    <t>Sanatate
Asist.
sociala</t>
  </si>
  <si>
    <t>Activ.
Spect.,
Cultur.</t>
  </si>
  <si>
    <t>Alte
activ.
Servicii</t>
  </si>
  <si>
    <t>Gospod.
private</t>
  </si>
  <si>
    <t>Organ.
Extrater.</t>
  </si>
  <si>
    <t>STRUCTURA ETNICA</t>
  </si>
  <si>
    <t>RPL 2011 - POPULATIA STABILA DUPA ETNIE</t>
  </si>
  <si>
    <t>POPULATIA REZIDENTA DUPA ETNIE, PE JUDETE, MUNICIPII, ORASE, COMUNE, LA 1 DECEMBRIE 2021</t>
  </si>
  <si>
    <t>POPULATIA REZIDENTA 
TOTAL</t>
  </si>
  <si>
    <t>Români</t>
  </si>
  <si>
    <t>Maghiari</t>
  </si>
  <si>
    <t>Romi</t>
  </si>
  <si>
    <t>Ucraineni</t>
  </si>
  <si>
    <t>Germani</t>
  </si>
  <si>
    <t>Turci</t>
  </si>
  <si>
    <t>Rusi-Lipoveni</t>
  </si>
  <si>
    <t>Tatari</t>
  </si>
  <si>
    <t>Sarbi</t>
  </si>
  <si>
    <t>Slovaci</t>
  </si>
  <si>
    <t>Bulgari</t>
  </si>
  <si>
    <t>Croati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</si>
  <si>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</si>
  <si>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</si>
  <si>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</si>
  <si>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</si>
  <si>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</si>
  <si>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</si>
  <si>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</si>
  <si>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</si>
  <si>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Alta etnie</t>
  </si>
  <si>
    <t>Informație nedisponibila</t>
  </si>
  <si>
    <t>ETNIA</t>
  </si>
  <si>
    <t>Macedo-neni</t>
  </si>
  <si>
    <t>TOTALA</t>
  </si>
  <si>
    <t>Romani</t>
  </si>
  <si>
    <t>Rromi</t>
  </si>
  <si>
    <t>Sloveni</t>
  </si>
  <si>
    <t>Alte etnii</t>
  </si>
  <si>
    <t>Ucraini-eni</t>
  </si>
  <si>
    <t>Nedeter-minata</t>
  </si>
  <si>
    <t>NUMAR STABILIMENTE/INSTITUTII sociale, de educatie, de sanatate, alte servicii publice si/sau private</t>
  </si>
  <si>
    <t>Unitati sanitare pe categorii de unitati, forme de proprietate, judete si localitati</t>
  </si>
  <si>
    <t>SITUAŢIA  STATISTICĂ  A  TERENURILOR  la  data  de  31  decembrie  2022</t>
  </si>
  <si>
    <t>Cabinete medicale de medicina generala</t>
  </si>
  <si>
    <t>Cabinete medicale de familie</t>
  </si>
  <si>
    <t>Cabinete stomatologice</t>
  </si>
  <si>
    <t>Cabinete medicale de specialitate</t>
  </si>
  <si>
    <t>Farmacii</t>
  </si>
  <si>
    <t>Puncte farmaceutice</t>
  </si>
  <si>
    <t>Proprietate publica</t>
  </si>
  <si>
    <t>Agricol, din care:</t>
  </si>
  <si>
    <t>Suprafata fondului funciar dupa modul de folosinta, pe judete si localitati</t>
  </si>
  <si>
    <t>Unitatile de invatamant pe niveluri de educatie, judete si localitati</t>
  </si>
  <si>
    <t xml:space="preserve">NUMAR STABILIMENTE/INSTITUTII sociale, de educatie, de sanatate, alte servicii publice si/sau private </t>
  </si>
  <si>
    <t>Număr instituții de educație – total (nr.)</t>
  </si>
  <si>
    <t>Număr instituții de sănătate – total (nr.)</t>
  </si>
  <si>
    <t>Populație școlară, inclusiv studenți (nr.)</t>
  </si>
  <si>
    <t>Populatia scolara, pe niveluri de educatie, judete si localitati</t>
  </si>
  <si>
    <t>Paduri si alta vegetatie forestiera</t>
  </si>
  <si>
    <t>Vii si pepiniere viticole</t>
  </si>
  <si>
    <t>Livezi si pepiniere pomicole</t>
  </si>
  <si>
    <t>Ocupata cu ape, balti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</si>
</sst>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34"/>
      </patternFill>
    </fill>
  </fills>
  <borders count="10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84">
    <xf numFmtId="0" fontId="0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60" applyNumberFormat="0" applyFill="0" applyAlignment="0" applyProtection="0"/>
    <xf numFmtId="0" fontId="21" fillId="0" borderId="61" applyNumberFormat="0" applyFill="0" applyAlignment="0" applyProtection="0"/>
    <xf numFmtId="0" fontId="22" fillId="0" borderId="62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63" applyNumberFormat="0" applyAlignment="0" applyProtection="0"/>
    <xf numFmtId="0" fontId="27" fillId="13" borderId="64" applyNumberFormat="0" applyAlignment="0" applyProtection="0"/>
    <xf numFmtId="0" fontId="28" fillId="13" borderId="63" applyNumberFormat="0" applyAlignment="0" applyProtection="0"/>
    <xf numFmtId="0" fontId="29" fillId="0" borderId="65" applyNumberFormat="0" applyFill="0" applyAlignment="0" applyProtection="0"/>
    <xf numFmtId="0" fontId="30" fillId="14" borderId="6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8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5" borderId="67" applyNumberFormat="0" applyFont="0" applyAlignment="0" applyProtection="0"/>
    <xf numFmtId="0" fontId="2" fillId="0" borderId="0"/>
    <xf numFmtId="0" fontId="2" fillId="15" borderId="6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0" borderId="0"/>
    <xf numFmtId="0" fontId="1" fillId="15" borderId="6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218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3" fontId="6" fillId="4" borderId="8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3" fontId="10" fillId="4" borderId="11" xfId="0" applyNumberFormat="1" applyFont="1" applyFill="1" applyBorder="1" applyAlignment="1">
      <alignment horizontal="right"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4" fillId="4" borderId="11" xfId="0" applyNumberFormat="1" applyFont="1" applyFill="1" applyBorder="1" applyAlignment="1">
      <alignment horizontal="right"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/>
    </xf>
    <xf numFmtId="3" fontId="8" fillId="4" borderId="11" xfId="0" applyNumberFormat="1" applyFont="1" applyFill="1" applyBorder="1" applyAlignment="1">
      <alignment horizontal="right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12" fillId="4" borderId="11" xfId="0" applyNumberFormat="1" applyFont="1" applyFill="1" applyBorder="1" applyAlignment="1">
      <alignment horizontal="right" vertical="center" wrapText="1"/>
    </xf>
    <xf numFmtId="3" fontId="12" fillId="4" borderId="12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12" fillId="4" borderId="15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13" fillId="6" borderId="11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7" borderId="36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7" borderId="4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7" borderId="0" xfId="0" applyFont="1" applyFill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5" borderId="69" xfId="0" applyFont="1" applyFill="1" applyBorder="1" applyAlignment="1">
      <alignment vertical="center" wrapText="1"/>
    </xf>
    <xf numFmtId="0" fontId="8" fillId="5" borderId="70" xfId="0" applyFont="1" applyFill="1" applyBorder="1" applyAlignment="1">
      <alignment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8" fillId="5" borderId="73" xfId="0" applyFont="1" applyFill="1" applyBorder="1" applyAlignment="1">
      <alignment horizontal="center" vertical="center" wrapText="1"/>
    </xf>
    <xf numFmtId="15" fontId="8" fillId="5" borderId="80" xfId="0" applyNumberFormat="1" applyFont="1" applyFill="1" applyBorder="1" applyAlignment="1">
      <alignment horizontal="center" vertical="center" wrapText="1"/>
    </xf>
    <xf numFmtId="15" fontId="8" fillId="5" borderId="51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 wrapText="1"/>
    </xf>
    <xf numFmtId="15" fontId="8" fillId="5" borderId="73" xfId="0" applyNumberFormat="1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40" borderId="34" xfId="0" applyFont="1" applyFill="1" applyBorder="1" applyAlignment="1">
      <alignment horizontal="center" vertical="center" wrapText="1"/>
    </xf>
    <xf numFmtId="0" fontId="8" fillId="5" borderId="88" xfId="0" applyFont="1" applyFill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8" fillId="5" borderId="90" xfId="0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13" fillId="0" borderId="92" xfId="0" applyFont="1" applyBorder="1" applyAlignment="1">
      <alignment vertical="center" wrapText="1"/>
    </xf>
    <xf numFmtId="0" fontId="8" fillId="5" borderId="96" xfId="0" applyFont="1" applyFill="1" applyBorder="1" applyAlignment="1">
      <alignment horizontal="center" vertical="center" wrapText="1"/>
    </xf>
    <xf numFmtId="0" fontId="8" fillId="5" borderId="95" xfId="0" applyFont="1" applyFill="1" applyBorder="1" applyAlignment="1">
      <alignment horizontal="center" vertical="center" wrapText="1"/>
    </xf>
    <xf numFmtId="0" fontId="8" fillId="5" borderId="97" xfId="0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165" fontId="14" fillId="0" borderId="29" xfId="0" applyNumberFormat="1" applyFont="1" applyBorder="1" applyAlignment="1">
      <alignment horizontal="center" vertical="center" wrapText="1"/>
    </xf>
    <xf numFmtId="165" fontId="14" fillId="0" borderId="76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3" fontId="14" fillId="0" borderId="89" xfId="0" applyNumberFormat="1" applyFont="1" applyBorder="1" applyAlignment="1">
      <alignment horizontal="center" vertical="center" wrapText="1"/>
    </xf>
    <xf numFmtId="3" fontId="14" fillId="0" borderId="76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1" fontId="13" fillId="0" borderId="84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164" fontId="13" fillId="0" borderId="36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" fontId="13" fillId="7" borderId="11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50" xfId="0" applyNumberFormat="1" applyFont="1" applyBorder="1" applyAlignment="1">
      <alignment horizontal="center" vertical="center" wrapText="1"/>
    </xf>
    <xf numFmtId="1" fontId="14" fillId="0" borderId="29" xfId="0" applyNumberFormat="1" applyFont="1" applyBorder="1" applyAlignment="1">
      <alignment horizontal="center" vertical="center" wrapText="1"/>
    </xf>
    <xf numFmtId="1" fontId="13" fillId="0" borderId="98" xfId="0" applyNumberFormat="1" applyFont="1" applyBorder="1" applyAlignment="1">
      <alignment horizontal="center" vertical="center" wrapText="1"/>
    </xf>
    <xf numFmtId="1" fontId="14" fillId="0" borderId="76" xfId="0" applyNumberFormat="1" applyFont="1" applyBorder="1" applyAlignment="1">
      <alignment horizontal="center" vertical="center" wrapText="1"/>
    </xf>
    <xf numFmtId="0" fontId="8" fillId="5" borderId="69" xfId="0" applyFont="1" applyFill="1" applyBorder="1" applyAlignment="1">
      <alignment horizontal="center" vertical="center" wrapText="1"/>
    </xf>
    <xf numFmtId="0" fontId="8" fillId="5" borderId="101" xfId="0" applyFont="1" applyFill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3" fontId="14" fillId="0" borderId="10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99" xfId="0" applyFont="1" applyFill="1" applyBorder="1" applyAlignment="1">
      <alignment horizontal="center" vertical="center" wrapText="1"/>
    </xf>
    <xf numFmtId="0" fontId="8" fillId="5" borderId="100" xfId="0" applyFont="1" applyFill="1" applyBorder="1" applyAlignment="1">
      <alignment horizontal="center" vertical="center" wrapText="1"/>
    </xf>
    <xf numFmtId="0" fontId="8" fillId="5" borderId="9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left" vertical="center" wrapText="1"/>
    </xf>
    <xf numFmtId="0" fontId="14" fillId="7" borderId="46" xfId="0" applyFont="1" applyFill="1" applyBorder="1" applyAlignment="1">
      <alignment horizontal="left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40" borderId="57" xfId="0" applyFont="1" applyFill="1" applyBorder="1" applyAlignment="1">
      <alignment horizontal="center" vertical="center" wrapText="1"/>
    </xf>
    <xf numFmtId="0" fontId="8" fillId="40" borderId="58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 vertical="center" wrapText="1"/>
    </xf>
    <xf numFmtId="0" fontId="8" fillId="40" borderId="45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7" borderId="42" xfId="0" applyFont="1" applyFill="1" applyBorder="1" applyAlignment="1">
      <alignment horizontal="left" vertical="center" wrapText="1"/>
    </xf>
    <xf numFmtId="0" fontId="8" fillId="5" borderId="74" xfId="0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81" xfId="0" applyFont="1" applyBorder="1" applyAlignment="1">
      <alignment horizontal="left" vertical="center" wrapText="1"/>
    </xf>
    <xf numFmtId="0" fontId="14" fillId="7" borderId="102" xfId="0" applyFont="1" applyFill="1" applyBorder="1" applyAlignment="1">
      <alignment horizontal="left" vertical="center" wrapText="1"/>
    </xf>
    <xf numFmtId="0" fontId="8" fillId="5" borderId="82" xfId="0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14" fillId="0" borderId="86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left" vertical="center" wrapText="1"/>
    </xf>
    <xf numFmtId="0" fontId="8" fillId="5" borderId="104" xfId="0" applyFont="1" applyFill="1" applyBorder="1" applyAlignment="1">
      <alignment horizontal="center" vertical="center" wrapText="1"/>
    </xf>
    <xf numFmtId="0" fontId="8" fillId="5" borderId="10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right" vertical="center" wrapText="1"/>
    </xf>
    <xf numFmtId="0" fontId="14" fillId="5" borderId="91" xfId="0" applyFont="1" applyFill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8" fillId="5" borderId="106" xfId="0" applyFont="1" applyFill="1" applyBorder="1" applyAlignment="1">
      <alignment horizontal="center" vertical="center" wrapText="1"/>
    </xf>
    <xf numFmtId="0" fontId="8" fillId="5" borderId="107" xfId="0" applyFont="1" applyFill="1" applyBorder="1" applyAlignment="1">
      <alignment horizontal="center" vertical="center" wrapText="1"/>
    </xf>
  </cellXfs>
  <cellStyles count="84">
    <cellStyle name="20% - Accent1" xfId="19" builtinId="30" customBuiltin="1"/>
    <cellStyle name="20% - Accent1 2" xfId="46" xr:uid="{DAABDFF4-0877-464D-9483-ED6F26273F5A}"/>
    <cellStyle name="20% - Accent1 3" xfId="66" xr:uid="{5224268D-096E-4DC4-B1D2-66073B61C9DD}"/>
    <cellStyle name="20% - Accent2" xfId="23" builtinId="34" customBuiltin="1"/>
    <cellStyle name="20% - Accent2 2" xfId="49" xr:uid="{D5FE37D8-997E-4677-89DB-4F4170EBFDAA}"/>
    <cellStyle name="20% - Accent2 3" xfId="69" xr:uid="{FC35D1C2-DD9C-48E9-8F69-06E5496DA5C8}"/>
    <cellStyle name="20% - Accent3" xfId="27" builtinId="38" customBuiltin="1"/>
    <cellStyle name="20% - Accent3 2" xfId="52" xr:uid="{5E1422A0-8A94-4565-A308-24977C57942C}"/>
    <cellStyle name="20% - Accent3 3" xfId="72" xr:uid="{A4F88474-10BC-42B0-B13A-A7EE3ADED437}"/>
    <cellStyle name="20% - Accent4" xfId="31" builtinId="42" customBuiltin="1"/>
    <cellStyle name="20% - Accent4 2" xfId="55" xr:uid="{A6DCD057-9964-43B5-BD81-7AAA48B90666}"/>
    <cellStyle name="20% - Accent4 3" xfId="75" xr:uid="{09B44051-7463-4EA1-9A4B-58AD93DA5416}"/>
    <cellStyle name="20% - Accent5" xfId="35" builtinId="46" customBuiltin="1"/>
    <cellStyle name="20% - Accent5 2" xfId="58" xr:uid="{26538CC1-FB25-4509-886E-0F61A073E3AF}"/>
    <cellStyle name="20% - Accent5 3" xfId="78" xr:uid="{2B8B356C-474C-455C-8BE0-175C5EEF8838}"/>
    <cellStyle name="20% - Accent6" xfId="39" builtinId="50" customBuiltin="1"/>
    <cellStyle name="20% - Accent6 2" xfId="61" xr:uid="{221A2060-E5BA-4A4D-9DC9-B3E98708DE98}"/>
    <cellStyle name="20% - Accent6 3" xfId="81" xr:uid="{616D0E89-BEAB-4DF8-BAA1-887CA341F2C7}"/>
    <cellStyle name="40% - Accent1" xfId="20" builtinId="31" customBuiltin="1"/>
    <cellStyle name="40% - Accent1 2" xfId="47" xr:uid="{E962F620-457C-43E4-B1C9-9BF6CFC04007}"/>
    <cellStyle name="40% - Accent1 3" xfId="67" xr:uid="{80FFA027-9916-422B-9F7A-725A284EB838}"/>
    <cellStyle name="40% - Accent2" xfId="24" builtinId="35" customBuiltin="1"/>
    <cellStyle name="40% - Accent2 2" xfId="50" xr:uid="{3B7DD25E-9699-4186-B247-2379D85E9BE9}"/>
    <cellStyle name="40% - Accent2 3" xfId="70" xr:uid="{FCAA33F7-035F-4B3E-B5C1-6A8EDA22AB7C}"/>
    <cellStyle name="40% - Accent3" xfId="28" builtinId="39" customBuiltin="1"/>
    <cellStyle name="40% - Accent3 2" xfId="53" xr:uid="{EBCCC684-643D-4DD6-B057-5108A9970EDF}"/>
    <cellStyle name="40% - Accent3 3" xfId="73" xr:uid="{84EEE945-0745-447B-9099-2F0865916FB6}"/>
    <cellStyle name="40% - Accent4" xfId="32" builtinId="43" customBuiltin="1"/>
    <cellStyle name="40% - Accent4 2" xfId="56" xr:uid="{F1885806-C831-44BF-A77C-BCFCB16056EE}"/>
    <cellStyle name="40% - Accent4 3" xfId="76" xr:uid="{7A724A2E-52B6-428A-AFB6-F5367C52577F}"/>
    <cellStyle name="40% - Accent5" xfId="36" builtinId="47" customBuiltin="1"/>
    <cellStyle name="40% - Accent5 2" xfId="59" xr:uid="{6C4EA59C-E183-4808-80DD-6C3D6E77F42F}"/>
    <cellStyle name="40% - Accent5 3" xfId="79" xr:uid="{54D412F3-B08F-406F-9EAB-6D8F0369956F}"/>
    <cellStyle name="40% - Accent6" xfId="40" builtinId="51" customBuiltin="1"/>
    <cellStyle name="40% - Accent6 2" xfId="62" xr:uid="{A1FE440F-7829-47E2-B4BE-168E4991DDAB}"/>
    <cellStyle name="40% - Accent6 3" xfId="82" xr:uid="{4FCA5FA7-5D55-485C-8236-A869B7D75DAD}"/>
    <cellStyle name="60% - Accent1" xfId="21" builtinId="32" customBuiltin="1"/>
    <cellStyle name="60% - Accent1 2" xfId="48" xr:uid="{25CA9981-D9B1-4E87-BDD7-0081123A256D}"/>
    <cellStyle name="60% - Accent1 3" xfId="68" xr:uid="{82E19338-24C2-406F-9EC4-437C1E8358AD}"/>
    <cellStyle name="60% - Accent2" xfId="25" builtinId="36" customBuiltin="1"/>
    <cellStyle name="60% - Accent2 2" xfId="51" xr:uid="{D14AA530-41EC-4F62-AC45-A67B2C6DE425}"/>
    <cellStyle name="60% - Accent2 3" xfId="71" xr:uid="{EE5ADB6B-2B0A-494A-ADCB-B196159DBABC}"/>
    <cellStyle name="60% - Accent3" xfId="29" builtinId="40" customBuiltin="1"/>
    <cellStyle name="60% - Accent3 2" xfId="54" xr:uid="{9C081AD5-90D8-418C-B373-B9530580D005}"/>
    <cellStyle name="60% - Accent3 3" xfId="74" xr:uid="{9AB781A6-1DFD-4D4F-9963-883C2316F66D}"/>
    <cellStyle name="60% - Accent4" xfId="33" builtinId="44" customBuiltin="1"/>
    <cellStyle name="60% - Accent4 2" xfId="57" xr:uid="{D97CB661-2425-4EFB-8D5F-88C5A2DAF6E9}"/>
    <cellStyle name="60% - Accent4 3" xfId="77" xr:uid="{193B056D-CE7A-4867-B1AE-4F94C4BCFA97}"/>
    <cellStyle name="60% - Accent5" xfId="37" builtinId="48" customBuiltin="1"/>
    <cellStyle name="60% - Accent5 2" xfId="60" xr:uid="{32ADB60C-8F85-4206-9463-DB06C0159800}"/>
    <cellStyle name="60% - Accent5 3" xfId="80" xr:uid="{B0EFA4C9-8A8F-4BD5-9371-5F68F1F620C5}"/>
    <cellStyle name="60% - Accent6" xfId="41" builtinId="52" customBuiltin="1"/>
    <cellStyle name="60% - Accent6 2" xfId="63" xr:uid="{C8A9BD4E-CD12-40EA-83D9-D9A441A4CCD0}"/>
    <cellStyle name="60% - Accent6 3" xfId="83" xr:uid="{4832F033-4FC5-4484-A1B8-DC7CE9F57AE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7" builtinId="26" customBuiltin="1"/>
    <cellStyle name="Calcul" xfId="12" builtinId="22" customBuiltin="1"/>
    <cellStyle name="Celulă legată" xfId="13" builtinId="24" customBuiltin="1"/>
    <cellStyle name="Eronat" xfId="8" builtinId="27" customBuiltin="1"/>
    <cellStyle name="Ieșire" xfId="11" builtinId="21" customBuiltin="1"/>
    <cellStyle name="Intrare" xfId="10" builtinId="20" customBuiltin="1"/>
    <cellStyle name="Neutru" xfId="9" builtinId="28" customBuiltin="1"/>
    <cellStyle name="Normal" xfId="0" builtinId="0"/>
    <cellStyle name="Normal 2" xfId="1" xr:uid="{00000000-0005-0000-0000-000001000000}"/>
    <cellStyle name="Normal 3" xfId="42" xr:uid="{4C22E9F5-2A60-43C1-838A-737FDEAAD0EA}"/>
    <cellStyle name="Normal 4" xfId="44" xr:uid="{A3FB21D7-F9CD-4949-960B-912B3C264F0E}"/>
    <cellStyle name="Normal 5" xfId="64" xr:uid="{0942FA4D-AB3B-4FAB-8490-12376912EC73}"/>
    <cellStyle name="Notă 2" xfId="43" xr:uid="{B21E2E05-C482-4DF2-A1B5-1A9E765E5E69}"/>
    <cellStyle name="Notă 3" xfId="45" xr:uid="{32BF6DBC-A7D5-4708-92AD-D9CC10B5F36A}"/>
    <cellStyle name="Notă 4" xfId="65" xr:uid="{5C791B4C-11DB-43C1-8E38-D94FA0B2CFD2}"/>
    <cellStyle name="Text avertisment" xfId="15" builtinId="11" customBuiltin="1"/>
    <cellStyle name="Text explicativ" xfId="16" builtinId="53" customBuiltin="1"/>
    <cellStyle name="Titlu" xfId="2" builtinId="15" customBuiltin="1"/>
    <cellStyle name="Titlu 1" xfId="3" builtinId="16" customBuiltin="1"/>
    <cellStyle name="Titlu 2" xfId="4" builtinId="17" customBuiltin="1"/>
    <cellStyle name="Titlu 3" xfId="5" builtinId="18" customBuiltin="1"/>
    <cellStyle name="Titlu 4" xfId="6" builtinId="19" customBuiltin="1"/>
    <cellStyle name="Total" xfId="17" builtinId="25" customBuiltin="1"/>
    <cellStyle name="Verificare celulă" xfId="1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1467E"/>
      <rgbColor rgb="00F6F9D4"/>
      <rgbColor rgb="00EEEEEE"/>
      <rgbColor rgb="00660066"/>
      <rgbColor rgb="00E1617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D7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  <mruColors>
      <color rgb="FFEFD35B"/>
      <color rgb="FFB598DC"/>
      <color rgb="FF9D8BDD"/>
      <color rgb="FF5050B4"/>
      <color rgb="FF4C3DBD"/>
      <color rgb="FF3540A5"/>
      <color rgb="FF773791"/>
      <color rgb="FF6D2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5"/>
    <pageSetUpPr fitToPage="1"/>
  </sheetPr>
  <dimension ref="A1:P162"/>
  <sheetViews>
    <sheetView showGridLines="0" tabSelected="1" zoomScale="83" zoomScaleNormal="83" workbookViewId="0">
      <pane ySplit="5" topLeftCell="A6" activePane="bottomLeft" state="frozen"/>
      <selection pane="bottomLeft" activeCell="R7" sqref="R7"/>
    </sheetView>
  </sheetViews>
  <sheetFormatPr defaultColWidth="9.140625" defaultRowHeight="18.75" x14ac:dyDescent="0.2"/>
  <cols>
    <col min="1" max="1" width="5.7109375" style="1" customWidth="1"/>
    <col min="2" max="2" width="60.7109375" style="1" customWidth="1"/>
    <col min="3" max="3" width="12.7109375" style="2" customWidth="1"/>
    <col min="4" max="5" width="12" style="2" customWidth="1"/>
    <col min="6" max="8" width="10.5703125" style="2" customWidth="1"/>
    <col min="9" max="9" width="14.140625" style="1" customWidth="1"/>
    <col min="10" max="10" width="13.7109375" style="2" customWidth="1"/>
    <col min="11" max="11" width="11" style="2" customWidth="1"/>
    <col min="12" max="12" width="14.140625" style="2" customWidth="1"/>
    <col min="13" max="13" width="13.7109375" style="2" customWidth="1"/>
    <col min="14" max="14" width="14.140625" style="2" customWidth="1"/>
    <col min="15" max="15" width="13.5703125" style="1" customWidth="1"/>
    <col min="16" max="16" width="12.7109375" style="3" customWidth="1"/>
    <col min="17" max="16384" width="9.140625" style="2"/>
  </cols>
  <sheetData>
    <row r="1" spans="1:16" ht="33.75" customHeight="1" x14ac:dyDescent="0.2">
      <c r="A1" s="151" t="s">
        <v>187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8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" customHeight="1" x14ac:dyDescent="0.2">
      <c r="B3" s="3" t="s">
        <v>0</v>
      </c>
      <c r="P3" s="5" t="s">
        <v>1</v>
      </c>
    </row>
    <row r="4" spans="1:16" s="9" customFormat="1" ht="72" customHeight="1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0" t="s">
        <v>69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8" t="s">
        <v>16</v>
      </c>
    </row>
    <row r="5" spans="1:16" s="9" customFormat="1" ht="27" customHeight="1" x14ac:dyDescent="0.2">
      <c r="A5" s="10" t="s">
        <v>17</v>
      </c>
      <c r="B5" s="11" t="s">
        <v>18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2">
        <v>13</v>
      </c>
    </row>
    <row r="6" spans="1:16" s="18" customFormat="1" ht="26.25" customHeight="1" x14ac:dyDescent="0.2">
      <c r="A6" s="13">
        <v>1</v>
      </c>
      <c r="B6" s="14" t="s">
        <v>19</v>
      </c>
      <c r="C6" s="15">
        <v>77145</v>
      </c>
      <c r="D6" s="15">
        <f t="shared" ref="D6:E6" si="0">D7+D24+D29+D30</f>
        <v>113668</v>
      </c>
      <c r="E6" s="15">
        <f t="shared" si="0"/>
        <v>82587</v>
      </c>
      <c r="F6" s="15">
        <v>19</v>
      </c>
      <c r="G6" s="15">
        <v>1524</v>
      </c>
      <c r="H6" s="15">
        <v>148</v>
      </c>
      <c r="I6" s="16">
        <v>274943</v>
      </c>
      <c r="J6" s="15">
        <v>372349</v>
      </c>
      <c r="K6" s="15">
        <v>6627</v>
      </c>
      <c r="L6" s="15">
        <v>9942</v>
      </c>
      <c r="M6" s="15">
        <v>16030</v>
      </c>
      <c r="N6" s="15">
        <v>27400</v>
      </c>
      <c r="O6" s="16">
        <v>432348</v>
      </c>
      <c r="P6" s="17">
        <v>707291</v>
      </c>
    </row>
    <row r="7" spans="1:16" s="26" customFormat="1" x14ac:dyDescent="0.2">
      <c r="A7" s="19">
        <v>2</v>
      </c>
      <c r="B7" s="20" t="s">
        <v>20</v>
      </c>
      <c r="C7" s="21">
        <v>270</v>
      </c>
      <c r="D7" s="21">
        <v>2948</v>
      </c>
      <c r="E7" s="21">
        <v>165</v>
      </c>
      <c r="F7" s="21">
        <v>0</v>
      </c>
      <c r="G7" s="21">
        <v>10</v>
      </c>
      <c r="H7" s="21">
        <v>0</v>
      </c>
      <c r="I7" s="22">
        <v>3393</v>
      </c>
      <c r="J7" s="23">
        <v>194853</v>
      </c>
      <c r="K7" s="21">
        <v>5672</v>
      </c>
      <c r="L7" s="21">
        <v>8204</v>
      </c>
      <c r="M7" s="21">
        <v>2900</v>
      </c>
      <c r="N7" s="21">
        <v>1776</v>
      </c>
      <c r="O7" s="24">
        <v>213405</v>
      </c>
      <c r="P7" s="25">
        <v>216798</v>
      </c>
    </row>
    <row r="8" spans="1:16" s="1" customFormat="1" ht="31.5" customHeight="1" x14ac:dyDescent="0.2">
      <c r="A8" s="27">
        <v>3</v>
      </c>
      <c r="B8" s="28" t="s">
        <v>21</v>
      </c>
      <c r="C8" s="29">
        <v>251</v>
      </c>
      <c r="D8" s="29">
        <v>231</v>
      </c>
      <c r="E8" s="29">
        <v>131</v>
      </c>
      <c r="F8" s="29">
        <v>0</v>
      </c>
      <c r="G8" s="29">
        <v>10</v>
      </c>
      <c r="H8" s="29">
        <v>0</v>
      </c>
      <c r="I8" s="22">
        <v>623</v>
      </c>
      <c r="J8" s="23">
        <v>158294</v>
      </c>
      <c r="K8" s="29">
        <v>4615</v>
      </c>
      <c r="L8" s="29">
        <v>2190</v>
      </c>
      <c r="M8" s="29">
        <v>2073</v>
      </c>
      <c r="N8" s="29">
        <v>883</v>
      </c>
      <c r="O8" s="24">
        <v>168055</v>
      </c>
      <c r="P8" s="25">
        <v>168678</v>
      </c>
    </row>
    <row r="9" spans="1:16" ht="24" customHeight="1" x14ac:dyDescent="0.2">
      <c r="A9" s="30">
        <v>4</v>
      </c>
      <c r="B9" s="31" t="s">
        <v>22</v>
      </c>
      <c r="C9" s="32">
        <v>43</v>
      </c>
      <c r="D9" s="32">
        <v>2</v>
      </c>
      <c r="E9" s="32">
        <v>12</v>
      </c>
      <c r="F9" s="32">
        <v>0</v>
      </c>
      <c r="G9" s="32">
        <v>4</v>
      </c>
      <c r="H9" s="32">
        <v>0</v>
      </c>
      <c r="I9" s="33">
        <v>61</v>
      </c>
      <c r="J9" s="32">
        <v>18865</v>
      </c>
      <c r="K9" s="32">
        <v>2</v>
      </c>
      <c r="L9" s="32">
        <v>2</v>
      </c>
      <c r="M9" s="32">
        <v>17</v>
      </c>
      <c r="N9" s="32">
        <v>8</v>
      </c>
      <c r="O9" s="33">
        <v>18894</v>
      </c>
      <c r="P9" s="34">
        <v>18955</v>
      </c>
    </row>
    <row r="10" spans="1:16" ht="24.75" customHeight="1" x14ac:dyDescent="0.2">
      <c r="A10" s="30">
        <v>5</v>
      </c>
      <c r="B10" s="31" t="s">
        <v>70</v>
      </c>
      <c r="C10" s="32">
        <v>1</v>
      </c>
      <c r="D10" s="32">
        <v>19</v>
      </c>
      <c r="E10" s="32">
        <v>23</v>
      </c>
      <c r="F10" s="32">
        <v>0</v>
      </c>
      <c r="G10" s="32">
        <v>0</v>
      </c>
      <c r="H10" s="32">
        <v>0</v>
      </c>
      <c r="I10" s="33">
        <v>43</v>
      </c>
      <c r="J10" s="32">
        <v>136316</v>
      </c>
      <c r="K10" s="32">
        <v>4181</v>
      </c>
      <c r="L10" s="32">
        <v>116</v>
      </c>
      <c r="M10" s="32">
        <v>102</v>
      </c>
      <c r="N10" s="32">
        <v>155</v>
      </c>
      <c r="O10" s="33">
        <v>140870</v>
      </c>
      <c r="P10" s="34">
        <v>140913</v>
      </c>
    </row>
    <row r="11" spans="1:16" ht="21.75" customHeight="1" x14ac:dyDescent="0.2">
      <c r="A11" s="30">
        <v>6</v>
      </c>
      <c r="B11" s="31" t="s">
        <v>23</v>
      </c>
      <c r="C11" s="32">
        <v>8</v>
      </c>
      <c r="D11" s="32">
        <v>6</v>
      </c>
      <c r="E11" s="32">
        <v>7</v>
      </c>
      <c r="F11" s="32">
        <v>0</v>
      </c>
      <c r="G11" s="32">
        <v>0</v>
      </c>
      <c r="H11" s="32">
        <v>0</v>
      </c>
      <c r="I11" s="33">
        <v>21</v>
      </c>
      <c r="J11" s="32">
        <v>80</v>
      </c>
      <c r="K11" s="32">
        <v>431</v>
      </c>
      <c r="L11" s="32">
        <v>169</v>
      </c>
      <c r="M11" s="32">
        <v>1311</v>
      </c>
      <c r="N11" s="32">
        <v>630</v>
      </c>
      <c r="O11" s="33">
        <v>2621</v>
      </c>
      <c r="P11" s="34">
        <v>2642</v>
      </c>
    </row>
    <row r="12" spans="1:16" ht="23.25" customHeight="1" x14ac:dyDescent="0.2">
      <c r="A12" s="30">
        <v>7</v>
      </c>
      <c r="B12" s="31" t="s">
        <v>71</v>
      </c>
      <c r="C12" s="32">
        <v>20</v>
      </c>
      <c r="D12" s="32">
        <v>100</v>
      </c>
      <c r="E12" s="32">
        <v>13</v>
      </c>
      <c r="F12" s="32">
        <v>0</v>
      </c>
      <c r="G12" s="32">
        <v>0</v>
      </c>
      <c r="H12" s="32">
        <v>0</v>
      </c>
      <c r="I12" s="33">
        <v>133</v>
      </c>
      <c r="J12" s="32">
        <v>10</v>
      </c>
      <c r="K12" s="32">
        <v>1</v>
      </c>
      <c r="L12" s="32">
        <v>1873</v>
      </c>
      <c r="M12" s="32">
        <v>100</v>
      </c>
      <c r="N12" s="32">
        <v>22</v>
      </c>
      <c r="O12" s="33">
        <v>2007</v>
      </c>
      <c r="P12" s="34">
        <v>2140</v>
      </c>
    </row>
    <row r="13" spans="1:16" ht="30" customHeight="1" x14ac:dyDescent="0.2">
      <c r="A13" s="30">
        <v>8</v>
      </c>
      <c r="B13" s="31" t="s">
        <v>72</v>
      </c>
      <c r="C13" s="32">
        <v>0</v>
      </c>
      <c r="D13" s="32">
        <v>0</v>
      </c>
      <c r="E13" s="32">
        <v>10</v>
      </c>
      <c r="F13" s="32">
        <v>0</v>
      </c>
      <c r="G13" s="32">
        <v>0</v>
      </c>
      <c r="H13" s="32">
        <v>0</v>
      </c>
      <c r="I13" s="33">
        <v>10</v>
      </c>
      <c r="J13" s="32">
        <v>0</v>
      </c>
      <c r="K13" s="32">
        <v>0</v>
      </c>
      <c r="L13" s="32">
        <v>20</v>
      </c>
      <c r="M13" s="32">
        <v>0</v>
      </c>
      <c r="N13" s="32">
        <v>1</v>
      </c>
      <c r="O13" s="33">
        <v>21</v>
      </c>
      <c r="P13" s="34">
        <v>31</v>
      </c>
    </row>
    <row r="14" spans="1:16" ht="21" customHeight="1" x14ac:dyDescent="0.2">
      <c r="A14" s="30">
        <v>9</v>
      </c>
      <c r="B14" s="31" t="s">
        <v>24</v>
      </c>
      <c r="C14" s="32">
        <v>37</v>
      </c>
      <c r="D14" s="32">
        <v>0</v>
      </c>
      <c r="E14" s="32">
        <v>6</v>
      </c>
      <c r="F14" s="32">
        <v>0</v>
      </c>
      <c r="G14" s="32">
        <v>0</v>
      </c>
      <c r="H14" s="32">
        <v>0</v>
      </c>
      <c r="I14" s="33">
        <v>43</v>
      </c>
      <c r="J14" s="32">
        <v>70</v>
      </c>
      <c r="K14" s="32">
        <v>0</v>
      </c>
      <c r="L14" s="32">
        <v>0</v>
      </c>
      <c r="M14" s="32">
        <v>123</v>
      </c>
      <c r="N14" s="32">
        <v>0</v>
      </c>
      <c r="O14" s="33">
        <v>193</v>
      </c>
      <c r="P14" s="34">
        <v>236</v>
      </c>
    </row>
    <row r="15" spans="1:16" ht="17.25" customHeight="1" x14ac:dyDescent="0.2">
      <c r="A15" s="30">
        <v>10</v>
      </c>
      <c r="B15" s="31" t="s">
        <v>25</v>
      </c>
      <c r="C15" s="32">
        <v>2</v>
      </c>
      <c r="D15" s="32">
        <v>0</v>
      </c>
      <c r="E15" s="32">
        <v>2</v>
      </c>
      <c r="F15" s="32">
        <v>0</v>
      </c>
      <c r="G15" s="32">
        <v>0</v>
      </c>
      <c r="H15" s="32">
        <v>0</v>
      </c>
      <c r="I15" s="33">
        <v>4</v>
      </c>
      <c r="J15" s="32">
        <v>0</v>
      </c>
      <c r="K15" s="32">
        <v>0</v>
      </c>
      <c r="L15" s="32">
        <v>0</v>
      </c>
      <c r="M15" s="32">
        <v>32</v>
      </c>
      <c r="N15" s="32">
        <v>0</v>
      </c>
      <c r="O15" s="33">
        <v>32</v>
      </c>
      <c r="P15" s="34">
        <v>36</v>
      </c>
    </row>
    <row r="16" spans="1:16" ht="24.75" customHeight="1" x14ac:dyDescent="0.2">
      <c r="A16" s="30">
        <v>11</v>
      </c>
      <c r="B16" s="31" t="s">
        <v>26</v>
      </c>
      <c r="C16" s="32">
        <v>106</v>
      </c>
      <c r="D16" s="32">
        <v>15</v>
      </c>
      <c r="E16" s="32">
        <v>20</v>
      </c>
      <c r="F16" s="32">
        <v>0</v>
      </c>
      <c r="G16" s="32">
        <v>0</v>
      </c>
      <c r="H16" s="32">
        <v>0</v>
      </c>
      <c r="I16" s="33">
        <v>141</v>
      </c>
      <c r="J16" s="32">
        <v>79</v>
      </c>
      <c r="K16" s="32">
        <v>0</v>
      </c>
      <c r="L16" s="32">
        <v>1</v>
      </c>
      <c r="M16" s="32">
        <v>175</v>
      </c>
      <c r="N16" s="32">
        <v>15</v>
      </c>
      <c r="O16" s="33">
        <v>270</v>
      </c>
      <c r="P16" s="34">
        <v>411</v>
      </c>
    </row>
    <row r="17" spans="1:16" ht="22.5" customHeight="1" x14ac:dyDescent="0.2">
      <c r="A17" s="30">
        <v>12</v>
      </c>
      <c r="B17" s="31" t="s">
        <v>27</v>
      </c>
      <c r="C17" s="32">
        <v>1</v>
      </c>
      <c r="D17" s="32">
        <v>67</v>
      </c>
      <c r="E17" s="32">
        <v>13</v>
      </c>
      <c r="F17" s="32">
        <v>0</v>
      </c>
      <c r="G17" s="32">
        <v>0</v>
      </c>
      <c r="H17" s="32">
        <v>0</v>
      </c>
      <c r="I17" s="33">
        <v>81</v>
      </c>
      <c r="J17" s="32">
        <v>38</v>
      </c>
      <c r="K17" s="32">
        <v>0</v>
      </c>
      <c r="L17" s="32">
        <v>0</v>
      </c>
      <c r="M17" s="32">
        <v>118</v>
      </c>
      <c r="N17" s="32">
        <v>13</v>
      </c>
      <c r="O17" s="33">
        <v>169</v>
      </c>
      <c r="P17" s="34">
        <v>250</v>
      </c>
    </row>
    <row r="18" spans="1:16" ht="24.75" customHeight="1" x14ac:dyDescent="0.2">
      <c r="A18" s="30">
        <v>13</v>
      </c>
      <c r="B18" s="31" t="s">
        <v>28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2">
        <v>0</v>
      </c>
      <c r="K18" s="32">
        <v>0</v>
      </c>
      <c r="L18" s="32">
        <v>0</v>
      </c>
      <c r="M18" s="32">
        <v>38</v>
      </c>
      <c r="N18" s="32">
        <v>1</v>
      </c>
      <c r="O18" s="33">
        <v>39</v>
      </c>
      <c r="P18" s="34">
        <v>39</v>
      </c>
    </row>
    <row r="19" spans="1:16" ht="21" customHeight="1" x14ac:dyDescent="0.2">
      <c r="A19" s="30">
        <v>14</v>
      </c>
      <c r="B19" s="31" t="s">
        <v>29</v>
      </c>
      <c r="C19" s="32">
        <v>20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20</v>
      </c>
      <c r="J19" s="32">
        <v>0</v>
      </c>
      <c r="K19" s="32">
        <v>0</v>
      </c>
      <c r="L19" s="32">
        <v>0</v>
      </c>
      <c r="M19" s="32">
        <v>10</v>
      </c>
      <c r="N19" s="32">
        <v>4</v>
      </c>
      <c r="O19" s="33">
        <v>14</v>
      </c>
      <c r="P19" s="34">
        <v>34</v>
      </c>
    </row>
    <row r="20" spans="1:16" ht="23.25" customHeight="1" x14ac:dyDescent="0.2">
      <c r="A20" s="30">
        <v>15</v>
      </c>
      <c r="B20" s="31" t="s">
        <v>30</v>
      </c>
      <c r="C20" s="32">
        <v>13</v>
      </c>
      <c r="D20" s="32">
        <v>22</v>
      </c>
      <c r="E20" s="32">
        <v>25</v>
      </c>
      <c r="F20" s="32">
        <v>0</v>
      </c>
      <c r="G20" s="32">
        <v>6</v>
      </c>
      <c r="H20" s="32">
        <v>0</v>
      </c>
      <c r="I20" s="33">
        <v>66</v>
      </c>
      <c r="J20" s="32">
        <v>2836</v>
      </c>
      <c r="K20" s="32">
        <v>0</v>
      </c>
      <c r="L20" s="32">
        <v>9</v>
      </c>
      <c r="M20" s="32">
        <v>46</v>
      </c>
      <c r="N20" s="32">
        <v>34</v>
      </c>
      <c r="O20" s="33">
        <v>2925</v>
      </c>
      <c r="P20" s="34">
        <v>2991</v>
      </c>
    </row>
    <row r="21" spans="1:16" s="1" customFormat="1" ht="49.5" customHeight="1" x14ac:dyDescent="0.2">
      <c r="A21" s="27">
        <v>16</v>
      </c>
      <c r="B21" s="28" t="s">
        <v>31</v>
      </c>
      <c r="C21" s="29">
        <v>19</v>
      </c>
      <c r="D21" s="29">
        <v>2717</v>
      </c>
      <c r="E21" s="29">
        <v>34</v>
      </c>
      <c r="F21" s="29">
        <v>0</v>
      </c>
      <c r="G21" s="29">
        <v>0</v>
      </c>
      <c r="H21" s="29">
        <v>0</v>
      </c>
      <c r="I21" s="22">
        <v>2770</v>
      </c>
      <c r="J21" s="23">
        <v>36559</v>
      </c>
      <c r="K21" s="29">
        <v>1057</v>
      </c>
      <c r="L21" s="29">
        <v>6014</v>
      </c>
      <c r="M21" s="29">
        <v>827</v>
      </c>
      <c r="N21" s="29">
        <v>893</v>
      </c>
      <c r="O21" s="24">
        <v>45350</v>
      </c>
      <c r="P21" s="25">
        <v>48120</v>
      </c>
    </row>
    <row r="22" spans="1:16" ht="18.75" customHeight="1" x14ac:dyDescent="0.2">
      <c r="A22" s="30">
        <v>17</v>
      </c>
      <c r="B22" s="35" t="s">
        <v>32</v>
      </c>
      <c r="C22" s="32">
        <v>2</v>
      </c>
      <c r="D22" s="32">
        <v>0</v>
      </c>
      <c r="E22" s="32">
        <v>1</v>
      </c>
      <c r="F22" s="32">
        <v>0</v>
      </c>
      <c r="G22" s="32">
        <v>0</v>
      </c>
      <c r="H22" s="32">
        <v>0</v>
      </c>
      <c r="I22" s="33">
        <v>3</v>
      </c>
      <c r="J22" s="32">
        <v>0</v>
      </c>
      <c r="K22" s="32">
        <v>2</v>
      </c>
      <c r="L22" s="32">
        <v>755</v>
      </c>
      <c r="M22" s="32">
        <v>24</v>
      </c>
      <c r="N22" s="32">
        <v>0</v>
      </c>
      <c r="O22" s="33">
        <v>781</v>
      </c>
      <c r="P22" s="34">
        <v>784</v>
      </c>
    </row>
    <row r="23" spans="1:16" ht="24.75" customHeight="1" x14ac:dyDescent="0.2">
      <c r="A23" s="30">
        <v>18</v>
      </c>
      <c r="B23" s="35" t="s">
        <v>33</v>
      </c>
      <c r="C23" s="32">
        <v>17</v>
      </c>
      <c r="D23" s="32">
        <v>2717</v>
      </c>
      <c r="E23" s="32">
        <v>33</v>
      </c>
      <c r="F23" s="32">
        <v>0</v>
      </c>
      <c r="G23" s="32">
        <v>0</v>
      </c>
      <c r="H23" s="32">
        <v>0</v>
      </c>
      <c r="I23" s="33">
        <v>2767</v>
      </c>
      <c r="J23" s="32">
        <v>36559</v>
      </c>
      <c r="K23" s="32">
        <v>1055</v>
      </c>
      <c r="L23" s="32">
        <v>5259</v>
      </c>
      <c r="M23" s="32">
        <v>803</v>
      </c>
      <c r="N23" s="32">
        <v>893</v>
      </c>
      <c r="O23" s="33">
        <v>44570</v>
      </c>
      <c r="P23" s="34">
        <v>47337</v>
      </c>
    </row>
    <row r="24" spans="1:16" s="26" customFormat="1" ht="35.25" customHeight="1" x14ac:dyDescent="0.2">
      <c r="A24" s="19">
        <v>19</v>
      </c>
      <c r="B24" s="20" t="s">
        <v>34</v>
      </c>
      <c r="C24" s="21">
        <v>76392</v>
      </c>
      <c r="D24" s="21">
        <v>110203</v>
      </c>
      <c r="E24" s="21">
        <v>82130</v>
      </c>
      <c r="F24" s="21">
        <v>19</v>
      </c>
      <c r="G24" s="21">
        <v>1512</v>
      </c>
      <c r="H24" s="21">
        <v>148</v>
      </c>
      <c r="I24" s="22">
        <v>270256</v>
      </c>
      <c r="J24" s="23">
        <v>172665</v>
      </c>
      <c r="K24" s="21">
        <v>955</v>
      </c>
      <c r="L24" s="21">
        <v>1738</v>
      </c>
      <c r="M24" s="21">
        <v>12939</v>
      </c>
      <c r="N24" s="21">
        <v>25414</v>
      </c>
      <c r="O24" s="24">
        <v>213711</v>
      </c>
      <c r="P24" s="25">
        <v>483967</v>
      </c>
    </row>
    <row r="25" spans="1:16" ht="27" customHeight="1" x14ac:dyDescent="0.2">
      <c r="A25" s="30">
        <v>20</v>
      </c>
      <c r="B25" s="35" t="s">
        <v>35</v>
      </c>
      <c r="C25" s="32">
        <v>14</v>
      </c>
      <c r="D25" s="32">
        <v>105</v>
      </c>
      <c r="E25" s="32">
        <v>9</v>
      </c>
      <c r="F25" s="32">
        <v>0</v>
      </c>
      <c r="G25" s="32">
        <v>0</v>
      </c>
      <c r="H25" s="32">
        <v>0</v>
      </c>
      <c r="I25" s="36">
        <v>128</v>
      </c>
      <c r="J25" s="32">
        <v>5843</v>
      </c>
      <c r="K25" s="32">
        <v>40</v>
      </c>
      <c r="L25" s="32">
        <v>35</v>
      </c>
      <c r="M25" s="32">
        <v>405</v>
      </c>
      <c r="N25" s="32">
        <v>249</v>
      </c>
      <c r="O25" s="36">
        <v>6572</v>
      </c>
      <c r="P25" s="37">
        <v>6700</v>
      </c>
    </row>
    <row r="26" spans="1:16" ht="31.5" x14ac:dyDescent="0.2">
      <c r="A26" s="30">
        <v>21</v>
      </c>
      <c r="B26" s="38" t="s">
        <v>36</v>
      </c>
      <c r="C26" s="32">
        <v>361</v>
      </c>
      <c r="D26" s="32">
        <v>47956</v>
      </c>
      <c r="E26" s="32">
        <v>6086</v>
      </c>
      <c r="F26" s="32">
        <v>0</v>
      </c>
      <c r="G26" s="32">
        <v>11</v>
      </c>
      <c r="H26" s="32">
        <v>0</v>
      </c>
      <c r="I26" s="36">
        <v>54414</v>
      </c>
      <c r="J26" s="32">
        <v>15140</v>
      </c>
      <c r="K26" s="32">
        <v>274</v>
      </c>
      <c r="L26" s="32">
        <v>1397</v>
      </c>
      <c r="M26" s="32">
        <v>657</v>
      </c>
      <c r="N26" s="32">
        <v>4572</v>
      </c>
      <c r="O26" s="36">
        <v>22040</v>
      </c>
      <c r="P26" s="37">
        <v>76453</v>
      </c>
    </row>
    <row r="27" spans="1:16" ht="26.25" customHeight="1" x14ac:dyDescent="0.2">
      <c r="A27" s="30">
        <v>22</v>
      </c>
      <c r="B27" s="38" t="s">
        <v>37</v>
      </c>
      <c r="C27" s="32">
        <v>1508</v>
      </c>
      <c r="D27" s="32">
        <v>18815</v>
      </c>
      <c r="E27" s="32">
        <v>757</v>
      </c>
      <c r="F27" s="32">
        <v>0</v>
      </c>
      <c r="G27" s="32">
        <v>29</v>
      </c>
      <c r="H27" s="32">
        <v>4</v>
      </c>
      <c r="I27" s="36">
        <v>21109</v>
      </c>
      <c r="J27" s="32">
        <v>67331</v>
      </c>
      <c r="K27" s="32">
        <v>409</v>
      </c>
      <c r="L27" s="32">
        <v>171</v>
      </c>
      <c r="M27" s="32">
        <v>798</v>
      </c>
      <c r="N27" s="32">
        <v>2321</v>
      </c>
      <c r="O27" s="36">
        <v>71030</v>
      </c>
      <c r="P27" s="37">
        <v>92139</v>
      </c>
    </row>
    <row r="28" spans="1:16" ht="15.75" x14ac:dyDescent="0.2">
      <c r="A28" s="30">
        <v>23</v>
      </c>
      <c r="B28" s="38" t="s">
        <v>38</v>
      </c>
      <c r="C28" s="32">
        <v>74509</v>
      </c>
      <c r="D28" s="32">
        <v>43327</v>
      </c>
      <c r="E28" s="32">
        <v>75278</v>
      </c>
      <c r="F28" s="32">
        <v>19</v>
      </c>
      <c r="G28" s="32">
        <v>1472</v>
      </c>
      <c r="H28" s="32">
        <v>144</v>
      </c>
      <c r="I28" s="36">
        <v>194606</v>
      </c>
      <c r="J28" s="32">
        <v>84350</v>
      </c>
      <c r="K28" s="32">
        <v>232</v>
      </c>
      <c r="L28" s="32">
        <v>134</v>
      </c>
      <c r="M28" s="32">
        <v>11079</v>
      </c>
      <c r="N28" s="32">
        <v>18272</v>
      </c>
      <c r="O28" s="36">
        <v>114068</v>
      </c>
      <c r="P28" s="37">
        <v>308674</v>
      </c>
    </row>
    <row r="29" spans="1:16" s="26" customFormat="1" ht="16.5" x14ac:dyDescent="0.2">
      <c r="A29" s="39">
        <v>24</v>
      </c>
      <c r="B29" s="40" t="s">
        <v>39</v>
      </c>
      <c r="C29" s="41">
        <v>331</v>
      </c>
      <c r="D29" s="41">
        <v>359</v>
      </c>
      <c r="E29" s="41">
        <v>225</v>
      </c>
      <c r="F29" s="41">
        <v>0</v>
      </c>
      <c r="G29" s="41">
        <v>0</v>
      </c>
      <c r="H29" s="41">
        <v>0</v>
      </c>
      <c r="I29" s="42">
        <v>915</v>
      </c>
      <c r="J29" s="41">
        <v>4831</v>
      </c>
      <c r="K29" s="41">
        <v>0</v>
      </c>
      <c r="L29" s="41">
        <v>0</v>
      </c>
      <c r="M29" s="41">
        <v>118</v>
      </c>
      <c r="N29" s="41">
        <v>205</v>
      </c>
      <c r="O29" s="42">
        <v>5154</v>
      </c>
      <c r="P29" s="43">
        <v>6069</v>
      </c>
    </row>
    <row r="30" spans="1:16" s="26" customFormat="1" ht="16.5" x14ac:dyDescent="0.2">
      <c r="A30" s="44">
        <v>25</v>
      </c>
      <c r="B30" s="45" t="s">
        <v>40</v>
      </c>
      <c r="C30" s="46">
        <v>152</v>
      </c>
      <c r="D30" s="46">
        <v>158</v>
      </c>
      <c r="E30" s="46">
        <v>67</v>
      </c>
      <c r="F30" s="46">
        <v>0</v>
      </c>
      <c r="G30" s="46">
        <v>2</v>
      </c>
      <c r="H30" s="46">
        <v>0</v>
      </c>
      <c r="I30" s="47">
        <v>379</v>
      </c>
      <c r="J30" s="46">
        <v>0</v>
      </c>
      <c r="K30" s="46">
        <v>0</v>
      </c>
      <c r="L30" s="46">
        <v>0</v>
      </c>
      <c r="M30" s="46">
        <v>73</v>
      </c>
      <c r="N30" s="46">
        <v>5</v>
      </c>
      <c r="O30" s="47">
        <v>78</v>
      </c>
      <c r="P30" s="48">
        <v>457</v>
      </c>
    </row>
    <row r="31" spans="1:16" x14ac:dyDescent="0.2">
      <c r="A31" s="49"/>
      <c r="B31" s="50"/>
      <c r="C31" s="51"/>
      <c r="D31" s="51"/>
      <c r="E31" s="51"/>
      <c r="F31" s="51"/>
      <c r="G31" s="51"/>
      <c r="H31" s="51"/>
      <c r="I31" s="52"/>
      <c r="J31" s="51"/>
      <c r="K31" s="51"/>
      <c r="L31" s="51"/>
      <c r="M31" s="51"/>
      <c r="N31" s="51"/>
      <c r="O31" s="52"/>
      <c r="P31" s="53"/>
    </row>
    <row r="32" spans="1:16" x14ac:dyDescent="0.2">
      <c r="A32" s="49"/>
      <c r="B32" s="50"/>
      <c r="C32" s="51"/>
      <c r="D32" s="51"/>
      <c r="E32" s="51"/>
      <c r="F32" s="51"/>
      <c r="G32" s="51"/>
      <c r="H32" s="51"/>
      <c r="I32" s="52"/>
      <c r="J32" s="51"/>
      <c r="K32" s="51"/>
      <c r="L32" s="51"/>
      <c r="M32" s="51"/>
      <c r="N32" s="51"/>
      <c r="O32" s="52"/>
      <c r="P32" s="53"/>
    </row>
    <row r="33" spans="1:16" x14ac:dyDescent="0.2">
      <c r="A33" s="49"/>
      <c r="B33" s="50"/>
      <c r="C33" s="51"/>
      <c r="D33" s="51"/>
      <c r="E33" s="51"/>
      <c r="F33" s="51"/>
      <c r="G33" s="51"/>
      <c r="H33" s="51"/>
      <c r="I33" s="52"/>
      <c r="J33" s="51"/>
      <c r="K33" s="51"/>
      <c r="L33" s="51"/>
      <c r="M33" s="51"/>
      <c r="N33" s="69"/>
      <c r="O33" s="69"/>
      <c r="P33" s="53"/>
    </row>
    <row r="34" spans="1:16" s="60" customFormat="1" x14ac:dyDescent="0.2">
      <c r="A34" s="54"/>
      <c r="B34" s="55"/>
      <c r="C34" s="56"/>
      <c r="D34" s="56"/>
      <c r="E34" s="56"/>
      <c r="F34" s="56"/>
      <c r="G34" s="57"/>
      <c r="H34" s="57"/>
      <c r="I34" s="58"/>
      <c r="J34" s="56"/>
      <c r="K34" s="56"/>
      <c r="L34" s="56"/>
      <c r="M34" s="56"/>
      <c r="N34" s="152"/>
      <c r="O34" s="152"/>
      <c r="P34" s="59"/>
    </row>
    <row r="35" spans="1:16" s="60" customFormat="1" x14ac:dyDescent="0.2">
      <c r="A35" s="54"/>
      <c r="B35" s="55"/>
      <c r="C35" s="56"/>
      <c r="D35" s="56"/>
      <c r="E35" s="56"/>
      <c r="G35" s="61"/>
      <c r="H35" s="61"/>
      <c r="I35" s="58"/>
      <c r="J35" s="56"/>
      <c r="K35" s="56"/>
      <c r="L35" s="56"/>
      <c r="M35" s="56"/>
      <c r="N35" s="56"/>
      <c r="O35" s="58"/>
      <c r="P35" s="59"/>
    </row>
    <row r="36" spans="1:16" s="60" customFormat="1" x14ac:dyDescent="0.2">
      <c r="A36" s="54"/>
      <c r="B36" s="55"/>
      <c r="C36" s="56"/>
      <c r="D36" s="56"/>
      <c r="E36" s="56"/>
      <c r="F36" s="56"/>
      <c r="G36" s="56"/>
      <c r="H36" s="56"/>
      <c r="I36" s="58"/>
      <c r="J36" s="56"/>
      <c r="K36" s="56"/>
      <c r="L36" s="56"/>
      <c r="M36" s="56"/>
      <c r="N36" s="56"/>
      <c r="O36" s="58"/>
      <c r="P36" s="59"/>
    </row>
    <row r="37" spans="1:16" x14ac:dyDescent="0.2">
      <c r="A37" s="49"/>
      <c r="B37" s="50"/>
      <c r="C37" s="51"/>
      <c r="D37" s="51"/>
      <c r="E37" s="51"/>
      <c r="F37" s="51"/>
      <c r="G37" s="51"/>
      <c r="H37" s="51"/>
      <c r="I37" s="52"/>
      <c r="J37" s="51"/>
      <c r="K37" s="51"/>
      <c r="L37" s="51"/>
      <c r="M37" s="51"/>
      <c r="N37" s="51"/>
      <c r="O37" s="52"/>
      <c r="P37" s="53"/>
    </row>
    <row r="38" spans="1:16" x14ac:dyDescent="0.2">
      <c r="A38" s="49"/>
      <c r="B38" s="50"/>
      <c r="C38" s="51"/>
      <c r="D38" s="51"/>
      <c r="E38" s="51"/>
      <c r="F38" s="51"/>
      <c r="G38" s="51"/>
      <c r="H38" s="51"/>
      <c r="I38" s="52"/>
      <c r="J38" s="51"/>
      <c r="K38" s="51"/>
      <c r="L38" s="51"/>
      <c r="M38" s="51"/>
      <c r="N38" s="51"/>
      <c r="O38" s="52"/>
      <c r="P38" s="53"/>
    </row>
    <row r="39" spans="1:16" x14ac:dyDescent="0.2">
      <c r="A39" s="49"/>
      <c r="B39" s="50"/>
      <c r="C39" s="51"/>
      <c r="D39" s="51"/>
      <c r="E39" s="51"/>
      <c r="F39" s="51"/>
      <c r="G39" s="51"/>
      <c r="H39" s="51"/>
      <c r="I39" s="52"/>
      <c r="J39" s="51"/>
      <c r="K39" s="51"/>
      <c r="L39" s="51"/>
      <c r="M39" s="51"/>
      <c r="N39" s="51"/>
      <c r="O39" s="52"/>
      <c r="P39" s="53"/>
    </row>
    <row r="40" spans="1:16" x14ac:dyDescent="0.2">
      <c r="A40" s="49"/>
      <c r="B40" s="50"/>
      <c r="C40" s="51"/>
      <c r="D40" s="51"/>
      <c r="E40" s="51"/>
      <c r="F40" s="51"/>
      <c r="G40" s="51"/>
      <c r="H40" s="51"/>
      <c r="I40" s="52"/>
      <c r="J40" s="51"/>
      <c r="K40" s="51"/>
      <c r="L40" s="51"/>
      <c r="M40" s="51"/>
      <c r="N40" s="51"/>
      <c r="O40" s="52"/>
      <c r="P40" s="53"/>
    </row>
    <row r="41" spans="1:16" x14ac:dyDescent="0.2">
      <c r="A41" s="49"/>
      <c r="B41" s="50"/>
      <c r="C41" s="51"/>
      <c r="D41" s="51"/>
      <c r="E41" s="51"/>
      <c r="F41" s="51"/>
      <c r="G41" s="51"/>
      <c r="H41" s="51"/>
      <c r="I41" s="52"/>
      <c r="J41" s="51"/>
      <c r="K41" s="51"/>
      <c r="L41" s="51"/>
      <c r="M41" s="51"/>
      <c r="N41" s="51"/>
      <c r="O41" s="52"/>
      <c r="P41" s="53"/>
    </row>
    <row r="42" spans="1:16" x14ac:dyDescent="0.2">
      <c r="A42" s="49"/>
      <c r="B42" s="50"/>
      <c r="C42" s="51"/>
      <c r="D42" s="51"/>
      <c r="E42" s="51"/>
      <c r="F42" s="51"/>
      <c r="G42" s="51"/>
      <c r="H42" s="51"/>
      <c r="I42" s="52"/>
      <c r="J42" s="51"/>
      <c r="K42" s="51"/>
      <c r="L42" s="51"/>
      <c r="M42" s="51"/>
      <c r="N42" s="51"/>
      <c r="O42" s="52"/>
      <c r="P42" s="53"/>
    </row>
    <row r="43" spans="1:16" x14ac:dyDescent="0.2">
      <c r="A43" s="49"/>
      <c r="B43" s="50"/>
      <c r="C43" s="51"/>
      <c r="D43" s="51"/>
      <c r="E43" s="51"/>
      <c r="F43" s="51"/>
      <c r="G43" s="51"/>
      <c r="H43" s="51"/>
      <c r="I43" s="52"/>
      <c r="J43" s="51"/>
      <c r="K43" s="51"/>
      <c r="L43" s="51"/>
      <c r="M43" s="51"/>
      <c r="N43" s="51"/>
      <c r="O43" s="52"/>
      <c r="P43" s="53"/>
    </row>
    <row r="44" spans="1:16" x14ac:dyDescent="0.2">
      <c r="A44" s="49"/>
      <c r="B44" s="50"/>
      <c r="C44" s="51"/>
      <c r="D44" s="51"/>
      <c r="E44" s="51"/>
      <c r="F44" s="51"/>
      <c r="G44" s="51"/>
      <c r="H44" s="51"/>
      <c r="I44" s="52"/>
      <c r="J44" s="51"/>
      <c r="K44" s="51"/>
      <c r="L44" s="51"/>
      <c r="M44" s="51"/>
      <c r="N44" s="51"/>
      <c r="O44" s="52"/>
      <c r="P44" s="53"/>
    </row>
    <row r="45" spans="1:16" x14ac:dyDescent="0.2">
      <c r="A45" s="49"/>
      <c r="B45" s="50"/>
      <c r="C45" s="51"/>
      <c r="D45" s="51"/>
      <c r="E45" s="51"/>
      <c r="F45" s="51"/>
      <c r="G45" s="51"/>
      <c r="H45" s="51"/>
      <c r="I45" s="52"/>
      <c r="J45" s="51"/>
      <c r="K45" s="51"/>
      <c r="L45" s="51"/>
      <c r="M45" s="51"/>
      <c r="N45" s="51"/>
      <c r="O45" s="52"/>
      <c r="P45" s="53"/>
    </row>
    <row r="46" spans="1:16" x14ac:dyDescent="0.2">
      <c r="A46" s="49"/>
      <c r="B46" s="50"/>
      <c r="C46" s="51"/>
      <c r="D46" s="51"/>
      <c r="E46" s="51"/>
      <c r="F46" s="51"/>
      <c r="G46" s="51"/>
      <c r="H46" s="51"/>
      <c r="I46" s="52"/>
      <c r="J46" s="51"/>
      <c r="K46" s="51"/>
      <c r="L46" s="51"/>
      <c r="M46" s="51"/>
      <c r="N46" s="51"/>
      <c r="O46" s="52"/>
      <c r="P46" s="53"/>
    </row>
    <row r="47" spans="1:16" x14ac:dyDescent="0.2">
      <c r="A47" s="49"/>
      <c r="B47" s="50"/>
      <c r="C47" s="51"/>
      <c r="D47" s="51"/>
      <c r="E47" s="51"/>
      <c r="F47" s="51"/>
      <c r="G47" s="51"/>
      <c r="H47" s="51"/>
      <c r="I47" s="52"/>
      <c r="J47" s="51"/>
      <c r="K47" s="51"/>
      <c r="L47" s="51"/>
      <c r="M47" s="51"/>
      <c r="N47" s="51"/>
      <c r="O47" s="52"/>
      <c r="P47" s="53"/>
    </row>
    <row r="48" spans="1:16" x14ac:dyDescent="0.2">
      <c r="A48" s="49"/>
      <c r="B48" s="50"/>
      <c r="C48" s="51"/>
      <c r="D48" s="51"/>
      <c r="E48" s="51"/>
      <c r="F48" s="51"/>
      <c r="G48" s="51"/>
      <c r="H48" s="51"/>
      <c r="I48" s="52"/>
      <c r="J48" s="51"/>
      <c r="K48" s="51"/>
      <c r="L48" s="51"/>
      <c r="M48" s="51"/>
      <c r="N48" s="51"/>
      <c r="O48" s="52"/>
      <c r="P48" s="53"/>
    </row>
    <row r="49" spans="1:16" x14ac:dyDescent="0.2">
      <c r="A49" s="49"/>
      <c r="B49" s="50"/>
      <c r="C49" s="51"/>
      <c r="D49" s="51"/>
      <c r="E49" s="51"/>
      <c r="F49" s="51"/>
      <c r="G49" s="51"/>
      <c r="H49" s="51"/>
      <c r="I49" s="52"/>
      <c r="J49" s="51"/>
      <c r="K49" s="51"/>
      <c r="L49" s="51"/>
      <c r="M49" s="51"/>
      <c r="N49" s="51"/>
      <c r="O49" s="52"/>
      <c r="P49" s="53"/>
    </row>
    <row r="50" spans="1:16" x14ac:dyDescent="0.2">
      <c r="A50" s="49"/>
      <c r="B50" s="50"/>
      <c r="C50" s="51"/>
      <c r="D50" s="51"/>
      <c r="E50" s="51"/>
      <c r="F50" s="51"/>
      <c r="G50" s="51"/>
      <c r="H50" s="51"/>
      <c r="I50" s="52"/>
      <c r="J50" s="51"/>
      <c r="K50" s="51"/>
      <c r="L50" s="51"/>
      <c r="M50" s="51"/>
      <c r="N50" s="51"/>
      <c r="O50" s="52"/>
      <c r="P50" s="53"/>
    </row>
    <row r="51" spans="1:16" x14ac:dyDescent="0.2">
      <c r="A51" s="49"/>
      <c r="B51" s="50"/>
      <c r="C51" s="51"/>
      <c r="D51" s="51"/>
      <c r="E51" s="51"/>
      <c r="F51" s="51"/>
      <c r="G51" s="51"/>
      <c r="H51" s="51"/>
      <c r="I51" s="52"/>
      <c r="J51" s="51"/>
      <c r="K51" s="51"/>
      <c r="L51" s="51"/>
      <c r="M51" s="51"/>
      <c r="N51" s="51"/>
      <c r="O51" s="52"/>
      <c r="P51" s="53"/>
    </row>
    <row r="52" spans="1:16" x14ac:dyDescent="0.2">
      <c r="A52" s="49"/>
      <c r="B52" s="50"/>
      <c r="C52" s="51"/>
      <c r="D52" s="51"/>
      <c r="E52" s="51"/>
      <c r="F52" s="51"/>
      <c r="G52" s="51"/>
      <c r="H52" s="51"/>
      <c r="I52" s="52"/>
      <c r="J52" s="51"/>
      <c r="K52" s="51"/>
      <c r="L52" s="51"/>
      <c r="M52" s="51"/>
      <c r="N52" s="51"/>
      <c r="O52" s="52"/>
      <c r="P52" s="53"/>
    </row>
    <row r="53" spans="1:16" x14ac:dyDescent="0.2">
      <c r="A53" s="49"/>
      <c r="B53" s="50"/>
      <c r="C53" s="51"/>
      <c r="D53" s="51"/>
      <c r="E53" s="51"/>
      <c r="F53" s="51"/>
      <c r="G53" s="51"/>
      <c r="H53" s="51"/>
      <c r="I53" s="52"/>
      <c r="J53" s="51"/>
      <c r="K53" s="51"/>
      <c r="L53" s="51"/>
      <c r="M53" s="51"/>
      <c r="N53" s="51"/>
      <c r="O53" s="52"/>
      <c r="P53" s="53"/>
    </row>
    <row r="54" spans="1:16" x14ac:dyDescent="0.2">
      <c r="A54" s="49"/>
      <c r="B54" s="50"/>
      <c r="C54" s="51"/>
      <c r="D54" s="51"/>
      <c r="E54" s="51"/>
      <c r="F54" s="51"/>
      <c r="G54" s="51"/>
      <c r="H54" s="51"/>
      <c r="I54" s="52"/>
      <c r="J54" s="51"/>
      <c r="K54" s="51"/>
      <c r="L54" s="51"/>
      <c r="M54" s="51"/>
      <c r="N54" s="51"/>
      <c r="O54" s="52"/>
      <c r="P54" s="53"/>
    </row>
    <row r="55" spans="1:16" x14ac:dyDescent="0.2">
      <c r="A55" s="49"/>
      <c r="B55" s="50"/>
      <c r="C55" s="51"/>
      <c r="D55" s="51"/>
      <c r="E55" s="51"/>
      <c r="F55" s="51"/>
      <c r="G55" s="51"/>
      <c r="H55" s="51"/>
      <c r="I55" s="52"/>
      <c r="J55" s="51"/>
      <c r="K55" s="51"/>
      <c r="L55" s="51"/>
      <c r="M55" s="51"/>
      <c r="N55" s="51"/>
      <c r="O55" s="52"/>
      <c r="P55" s="53"/>
    </row>
    <row r="56" spans="1:16" x14ac:dyDescent="0.2">
      <c r="A56" s="49"/>
      <c r="B56" s="50"/>
      <c r="C56" s="51"/>
      <c r="D56" s="51"/>
      <c r="E56" s="51"/>
      <c r="F56" s="51"/>
      <c r="G56" s="51"/>
      <c r="H56" s="51"/>
      <c r="I56" s="52"/>
      <c r="J56" s="51"/>
      <c r="K56" s="51"/>
      <c r="L56" s="51"/>
      <c r="M56" s="51"/>
      <c r="N56" s="51"/>
      <c r="O56" s="52"/>
      <c r="P56" s="53"/>
    </row>
    <row r="57" spans="1:16" x14ac:dyDescent="0.2">
      <c r="A57" s="49"/>
      <c r="B57" s="50"/>
      <c r="C57" s="51"/>
      <c r="D57" s="51"/>
      <c r="E57" s="51"/>
      <c r="F57" s="51"/>
      <c r="G57" s="51"/>
      <c r="H57" s="51"/>
      <c r="I57" s="52"/>
      <c r="J57" s="51"/>
      <c r="K57" s="51"/>
      <c r="L57" s="51"/>
      <c r="M57" s="51"/>
      <c r="N57" s="51"/>
      <c r="O57" s="52"/>
      <c r="P57" s="53"/>
    </row>
    <row r="58" spans="1:16" x14ac:dyDescent="0.2">
      <c r="A58" s="49"/>
      <c r="B58" s="50"/>
      <c r="C58" s="51"/>
      <c r="D58" s="51"/>
      <c r="E58" s="51"/>
      <c r="F58" s="51"/>
      <c r="G58" s="51"/>
      <c r="H58" s="51"/>
      <c r="I58" s="52"/>
      <c r="J58" s="51"/>
      <c r="K58" s="51"/>
      <c r="L58" s="51"/>
      <c r="M58" s="51"/>
      <c r="N58" s="51"/>
      <c r="O58" s="52"/>
      <c r="P58" s="53"/>
    </row>
    <row r="59" spans="1:16" x14ac:dyDescent="0.2">
      <c r="A59" s="49"/>
      <c r="B59" s="50"/>
      <c r="C59" s="51"/>
      <c r="D59" s="51"/>
      <c r="E59" s="51"/>
      <c r="F59" s="51"/>
      <c r="G59" s="51"/>
      <c r="H59" s="51"/>
      <c r="I59" s="52"/>
      <c r="J59" s="51"/>
      <c r="K59" s="51"/>
      <c r="L59" s="51"/>
      <c r="M59" s="51"/>
      <c r="N59" s="51"/>
      <c r="O59" s="52"/>
      <c r="P59" s="53"/>
    </row>
    <row r="60" spans="1:16" x14ac:dyDescent="0.2">
      <c r="A60" s="49"/>
      <c r="B60" s="50"/>
      <c r="C60" s="51"/>
      <c r="D60" s="51"/>
      <c r="E60" s="51"/>
      <c r="F60" s="51"/>
      <c r="G60" s="51"/>
      <c r="H60" s="51"/>
      <c r="I60" s="52"/>
      <c r="J60" s="51"/>
      <c r="K60" s="51"/>
      <c r="L60" s="51"/>
      <c r="M60" s="51"/>
      <c r="N60" s="51"/>
      <c r="O60" s="52"/>
      <c r="P60" s="53"/>
    </row>
    <row r="61" spans="1:16" x14ac:dyDescent="0.2">
      <c r="A61" s="49"/>
      <c r="B61" s="50"/>
      <c r="C61" s="51"/>
      <c r="D61" s="51"/>
      <c r="E61" s="51"/>
      <c r="F61" s="51"/>
      <c r="G61" s="51"/>
      <c r="H61" s="51"/>
      <c r="I61" s="52"/>
      <c r="J61" s="51"/>
      <c r="K61" s="51"/>
      <c r="L61" s="51"/>
      <c r="M61" s="51"/>
      <c r="N61" s="51"/>
      <c r="O61" s="52"/>
      <c r="P61" s="53"/>
    </row>
    <row r="62" spans="1:16" x14ac:dyDescent="0.2">
      <c r="A62" s="49"/>
      <c r="B62" s="50"/>
      <c r="C62" s="51"/>
      <c r="D62" s="51"/>
      <c r="E62" s="51"/>
      <c r="F62" s="51"/>
      <c r="G62" s="51"/>
      <c r="H62" s="51"/>
      <c r="I62" s="52"/>
      <c r="J62" s="51"/>
      <c r="K62" s="51"/>
      <c r="L62" s="51"/>
      <c r="M62" s="51"/>
      <c r="N62" s="51"/>
      <c r="O62" s="52"/>
      <c r="P62" s="53"/>
    </row>
    <row r="63" spans="1:16" x14ac:dyDescent="0.2">
      <c r="A63" s="49"/>
      <c r="B63" s="50"/>
      <c r="C63" s="51"/>
      <c r="D63" s="51"/>
      <c r="E63" s="51"/>
      <c r="F63" s="51"/>
      <c r="G63" s="51"/>
      <c r="H63" s="51"/>
      <c r="I63" s="52"/>
      <c r="J63" s="51"/>
      <c r="K63" s="51"/>
      <c r="L63" s="51"/>
      <c r="M63" s="51"/>
      <c r="N63" s="51"/>
      <c r="O63" s="52"/>
      <c r="P63" s="53"/>
    </row>
    <row r="64" spans="1:16" x14ac:dyDescent="0.2">
      <c r="A64" s="49"/>
      <c r="B64" s="50"/>
      <c r="C64" s="51"/>
      <c r="D64" s="51"/>
      <c r="E64" s="51"/>
      <c r="F64" s="51"/>
      <c r="G64" s="51"/>
      <c r="H64" s="51"/>
      <c r="I64" s="52"/>
      <c r="J64" s="51"/>
      <c r="K64" s="51"/>
      <c r="L64" s="51"/>
      <c r="M64" s="51"/>
      <c r="N64" s="51"/>
      <c r="O64" s="52"/>
      <c r="P64" s="53"/>
    </row>
    <row r="65" spans="1:16" x14ac:dyDescent="0.2">
      <c r="A65" s="49"/>
      <c r="B65" s="50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N65" s="51"/>
      <c r="O65" s="52"/>
      <c r="P65" s="53"/>
    </row>
    <row r="66" spans="1:16" x14ac:dyDescent="0.2">
      <c r="A66" s="49"/>
      <c r="B66" s="50"/>
      <c r="C66" s="51"/>
      <c r="D66" s="51"/>
      <c r="E66" s="51"/>
      <c r="F66" s="51"/>
      <c r="G66" s="51"/>
      <c r="H66" s="51"/>
      <c r="I66" s="52"/>
      <c r="J66" s="51"/>
      <c r="K66" s="51"/>
      <c r="L66" s="51"/>
      <c r="M66" s="51"/>
      <c r="N66" s="51"/>
      <c r="O66" s="52"/>
      <c r="P66" s="53"/>
    </row>
    <row r="67" spans="1:16" x14ac:dyDescent="0.2">
      <c r="A67" s="49"/>
      <c r="B67" s="50"/>
      <c r="C67" s="51"/>
      <c r="D67" s="51"/>
      <c r="E67" s="51"/>
      <c r="F67" s="51"/>
      <c r="G67" s="51"/>
      <c r="H67" s="51"/>
      <c r="I67" s="52"/>
      <c r="J67" s="51"/>
      <c r="K67" s="51"/>
      <c r="L67" s="51"/>
      <c r="M67" s="51"/>
      <c r="N67" s="51"/>
      <c r="O67" s="52"/>
      <c r="P67" s="53"/>
    </row>
    <row r="68" spans="1:16" x14ac:dyDescent="0.2">
      <c r="A68" s="49"/>
      <c r="B68" s="50"/>
      <c r="C68" s="51"/>
      <c r="D68" s="51"/>
      <c r="E68" s="51"/>
      <c r="F68" s="51"/>
      <c r="G68" s="51"/>
      <c r="H68" s="51"/>
      <c r="I68" s="52"/>
      <c r="J68" s="51"/>
      <c r="K68" s="51"/>
      <c r="L68" s="51"/>
      <c r="M68" s="51"/>
      <c r="N68" s="51"/>
      <c r="O68" s="52"/>
      <c r="P68" s="53"/>
    </row>
    <row r="69" spans="1:16" x14ac:dyDescent="0.2">
      <c r="A69" s="49"/>
      <c r="B69" s="50"/>
      <c r="C69" s="51"/>
      <c r="D69" s="51"/>
      <c r="E69" s="51"/>
      <c r="F69" s="51"/>
      <c r="G69" s="51"/>
      <c r="H69" s="51"/>
      <c r="I69" s="52"/>
      <c r="J69" s="51"/>
      <c r="K69" s="51"/>
      <c r="L69" s="51"/>
      <c r="M69" s="51"/>
      <c r="N69" s="51"/>
      <c r="O69" s="52"/>
      <c r="P69" s="53"/>
    </row>
    <row r="70" spans="1:16" x14ac:dyDescent="0.2">
      <c r="A70" s="49"/>
      <c r="C70" s="51"/>
      <c r="D70" s="51"/>
      <c r="E70" s="51"/>
      <c r="F70" s="51"/>
      <c r="G70" s="51"/>
      <c r="H70" s="51"/>
      <c r="I70" s="52"/>
      <c r="J70" s="51"/>
      <c r="K70" s="51"/>
      <c r="L70" s="51"/>
      <c r="M70" s="51"/>
      <c r="N70" s="51"/>
      <c r="O70" s="52"/>
      <c r="P70" s="53"/>
    </row>
    <row r="71" spans="1:16" x14ac:dyDescent="0.2">
      <c r="A71" s="49"/>
      <c r="C71" s="51"/>
      <c r="D71" s="51"/>
      <c r="E71" s="51"/>
      <c r="F71" s="51"/>
      <c r="G71" s="51"/>
      <c r="H71" s="51"/>
      <c r="I71" s="52"/>
      <c r="J71" s="51"/>
      <c r="K71" s="51"/>
      <c r="L71" s="51"/>
      <c r="M71" s="51"/>
      <c r="N71" s="51"/>
      <c r="O71" s="52"/>
      <c r="P71" s="53"/>
    </row>
    <row r="72" spans="1:16" x14ac:dyDescent="0.2">
      <c r="A72" s="49"/>
      <c r="C72" s="51"/>
      <c r="D72" s="51"/>
      <c r="E72" s="51"/>
      <c r="F72" s="51"/>
      <c r="G72" s="51"/>
      <c r="H72" s="51"/>
      <c r="I72" s="52"/>
      <c r="J72" s="51"/>
      <c r="K72" s="51"/>
      <c r="L72" s="51"/>
      <c r="M72" s="51"/>
      <c r="N72" s="51"/>
      <c r="O72" s="52"/>
      <c r="P72" s="53"/>
    </row>
    <row r="73" spans="1:16" x14ac:dyDescent="0.2">
      <c r="A73" s="49"/>
      <c r="C73" s="51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2"/>
      <c r="P73" s="53"/>
    </row>
    <row r="74" spans="1:16" x14ac:dyDescent="0.2">
      <c r="A74" s="49"/>
      <c r="C74" s="51"/>
      <c r="D74" s="51"/>
      <c r="E74" s="51"/>
      <c r="F74" s="51"/>
      <c r="G74" s="51"/>
      <c r="H74" s="51"/>
      <c r="I74" s="52"/>
      <c r="J74" s="51"/>
      <c r="K74" s="51"/>
      <c r="L74" s="51"/>
      <c r="M74" s="51"/>
      <c r="N74" s="51"/>
      <c r="O74" s="52"/>
      <c r="P74" s="53"/>
    </row>
    <row r="75" spans="1:16" x14ac:dyDescent="0.2">
      <c r="A75" s="49"/>
      <c r="C75" s="51"/>
      <c r="D75" s="51"/>
      <c r="E75" s="51"/>
      <c r="F75" s="51"/>
      <c r="G75" s="51"/>
      <c r="H75" s="51"/>
      <c r="I75" s="52"/>
      <c r="J75" s="51"/>
      <c r="K75" s="51"/>
      <c r="L75" s="51"/>
      <c r="M75" s="51"/>
      <c r="N75" s="51"/>
      <c r="O75" s="52"/>
      <c r="P75" s="53"/>
    </row>
    <row r="76" spans="1:16" x14ac:dyDescent="0.2">
      <c r="A76" s="49"/>
      <c r="C76" s="51"/>
      <c r="D76" s="51"/>
      <c r="E76" s="51"/>
      <c r="F76" s="51"/>
      <c r="G76" s="51"/>
      <c r="H76" s="51"/>
      <c r="I76" s="52"/>
      <c r="J76" s="51"/>
      <c r="K76" s="51"/>
      <c r="L76" s="51"/>
      <c r="M76" s="51"/>
      <c r="N76" s="51"/>
      <c r="O76" s="52"/>
      <c r="P76" s="53"/>
    </row>
    <row r="77" spans="1:16" x14ac:dyDescent="0.2">
      <c r="A77" s="49"/>
      <c r="C77" s="51"/>
      <c r="D77" s="51"/>
      <c r="E77" s="51"/>
      <c r="F77" s="51"/>
      <c r="G77" s="51"/>
      <c r="H77" s="51"/>
      <c r="I77" s="52"/>
      <c r="J77" s="51"/>
      <c r="K77" s="51"/>
      <c r="L77" s="51"/>
      <c r="M77" s="51"/>
      <c r="N77" s="51"/>
      <c r="O77" s="52"/>
      <c r="P77" s="53"/>
    </row>
    <row r="78" spans="1:16" x14ac:dyDescent="0.2">
      <c r="A78" s="49"/>
      <c r="C78" s="51"/>
      <c r="D78" s="51"/>
      <c r="E78" s="51"/>
      <c r="F78" s="51"/>
      <c r="G78" s="51"/>
      <c r="H78" s="51"/>
      <c r="I78" s="52"/>
      <c r="J78" s="51"/>
      <c r="K78" s="51"/>
      <c r="L78" s="51"/>
      <c r="M78" s="51"/>
      <c r="N78" s="51"/>
      <c r="O78" s="52"/>
      <c r="P78" s="53"/>
    </row>
    <row r="79" spans="1:16" x14ac:dyDescent="0.2">
      <c r="A79" s="49"/>
      <c r="C79" s="51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2"/>
      <c r="P79" s="53"/>
    </row>
    <row r="80" spans="1:16" x14ac:dyDescent="0.2">
      <c r="A80" s="49"/>
      <c r="C80" s="51"/>
      <c r="D80" s="51"/>
      <c r="E80" s="51"/>
      <c r="F80" s="51"/>
      <c r="G80" s="51"/>
      <c r="H80" s="51"/>
      <c r="I80" s="52"/>
      <c r="J80" s="51"/>
      <c r="K80" s="51"/>
      <c r="L80" s="51"/>
      <c r="M80" s="51"/>
      <c r="N80" s="51"/>
      <c r="O80" s="52"/>
      <c r="P80" s="53"/>
    </row>
    <row r="81" spans="1:16" x14ac:dyDescent="0.2">
      <c r="A81" s="49"/>
      <c r="C81" s="51"/>
      <c r="D81" s="51"/>
      <c r="E81" s="51"/>
      <c r="F81" s="51"/>
      <c r="G81" s="51"/>
      <c r="H81" s="51"/>
      <c r="I81" s="52"/>
      <c r="J81" s="51"/>
      <c r="K81" s="51"/>
      <c r="L81" s="51"/>
      <c r="M81" s="51"/>
      <c r="N81" s="51"/>
      <c r="O81" s="52"/>
      <c r="P81" s="53"/>
    </row>
    <row r="82" spans="1:16" x14ac:dyDescent="0.2">
      <c r="A82" s="49"/>
      <c r="C82" s="51"/>
      <c r="D82" s="51"/>
      <c r="E82" s="51"/>
      <c r="F82" s="51"/>
      <c r="G82" s="51"/>
      <c r="H82" s="51"/>
      <c r="I82" s="52"/>
      <c r="J82" s="51"/>
      <c r="K82" s="51"/>
      <c r="L82" s="51"/>
      <c r="M82" s="51"/>
      <c r="N82" s="51"/>
      <c r="O82" s="52"/>
      <c r="P82" s="53"/>
    </row>
    <row r="83" spans="1:16" x14ac:dyDescent="0.2">
      <c r="A83" s="49"/>
      <c r="C83" s="51"/>
      <c r="D83" s="51"/>
      <c r="E83" s="51"/>
      <c r="F83" s="51"/>
      <c r="G83" s="51"/>
      <c r="H83" s="51"/>
      <c r="I83" s="52"/>
      <c r="J83" s="51"/>
      <c r="K83" s="51"/>
      <c r="L83" s="51"/>
      <c r="M83" s="51"/>
      <c r="N83" s="51"/>
      <c r="O83" s="52"/>
      <c r="P83" s="53"/>
    </row>
    <row r="84" spans="1:16" x14ac:dyDescent="0.2">
      <c r="A84" s="49"/>
      <c r="C84" s="51"/>
      <c r="D84" s="51"/>
      <c r="E84" s="51"/>
      <c r="F84" s="51"/>
      <c r="G84" s="51"/>
      <c r="H84" s="51"/>
      <c r="I84" s="52"/>
      <c r="J84" s="51"/>
      <c r="K84" s="51"/>
      <c r="L84" s="51"/>
      <c r="M84" s="51"/>
      <c r="N84" s="51"/>
      <c r="O84" s="52"/>
      <c r="P84" s="53"/>
    </row>
    <row r="85" spans="1:16" x14ac:dyDescent="0.2">
      <c r="A85" s="49"/>
      <c r="C85" s="51"/>
      <c r="D85" s="51"/>
      <c r="E85" s="51"/>
      <c r="F85" s="51"/>
      <c r="G85" s="51"/>
      <c r="H85" s="51"/>
      <c r="I85" s="52"/>
      <c r="J85" s="51"/>
      <c r="K85" s="51"/>
      <c r="L85" s="51"/>
      <c r="M85" s="51"/>
      <c r="N85" s="51"/>
      <c r="O85" s="52"/>
      <c r="P85" s="53"/>
    </row>
    <row r="86" spans="1:16" x14ac:dyDescent="0.2">
      <c r="A86" s="49"/>
      <c r="C86" s="51"/>
      <c r="D86" s="51"/>
      <c r="E86" s="51"/>
      <c r="F86" s="51"/>
      <c r="G86" s="51"/>
      <c r="H86" s="51"/>
      <c r="I86" s="52"/>
      <c r="J86" s="51"/>
      <c r="K86" s="51"/>
      <c r="L86" s="51"/>
      <c r="M86" s="51"/>
      <c r="N86" s="51"/>
      <c r="O86" s="52"/>
      <c r="P86" s="53"/>
    </row>
    <row r="87" spans="1:16" x14ac:dyDescent="0.2">
      <c r="A87" s="49"/>
      <c r="C87" s="51"/>
      <c r="D87" s="51"/>
      <c r="E87" s="51"/>
      <c r="F87" s="51"/>
      <c r="G87" s="51"/>
      <c r="H87" s="51"/>
      <c r="I87" s="52"/>
      <c r="J87" s="51"/>
      <c r="K87" s="51"/>
      <c r="L87" s="51"/>
      <c r="M87" s="51"/>
      <c r="N87" s="51"/>
      <c r="O87" s="52"/>
      <c r="P87" s="53"/>
    </row>
    <row r="88" spans="1:16" x14ac:dyDescent="0.2">
      <c r="A88" s="49"/>
      <c r="C88" s="51"/>
      <c r="D88" s="51"/>
      <c r="E88" s="51"/>
      <c r="F88" s="51"/>
      <c r="G88" s="51"/>
      <c r="H88" s="51"/>
      <c r="I88" s="52"/>
      <c r="J88" s="51"/>
      <c r="K88" s="51"/>
      <c r="L88" s="51"/>
      <c r="M88" s="51"/>
      <c r="N88" s="51"/>
      <c r="O88" s="52"/>
      <c r="P88" s="53"/>
    </row>
    <row r="89" spans="1:16" x14ac:dyDescent="0.2">
      <c r="A89" s="49"/>
      <c r="C89" s="51"/>
      <c r="D89" s="51"/>
      <c r="E89" s="51"/>
      <c r="F89" s="51"/>
      <c r="G89" s="51"/>
      <c r="H89" s="51"/>
      <c r="I89" s="52"/>
      <c r="J89" s="51"/>
      <c r="K89" s="51"/>
      <c r="L89" s="51"/>
      <c r="M89" s="51"/>
      <c r="N89" s="51"/>
      <c r="O89" s="52"/>
      <c r="P89" s="53"/>
    </row>
    <row r="90" spans="1:16" x14ac:dyDescent="0.2">
      <c r="A90" s="49"/>
      <c r="C90" s="51"/>
      <c r="D90" s="51"/>
      <c r="E90" s="51"/>
      <c r="F90" s="51"/>
      <c r="G90" s="51"/>
      <c r="H90" s="51"/>
      <c r="I90" s="52"/>
      <c r="J90" s="51"/>
      <c r="K90" s="51"/>
      <c r="L90" s="51"/>
      <c r="M90" s="51"/>
      <c r="N90" s="51"/>
      <c r="O90" s="52"/>
      <c r="P90" s="53"/>
    </row>
    <row r="91" spans="1:16" x14ac:dyDescent="0.2">
      <c r="A91" s="49"/>
      <c r="C91" s="51"/>
      <c r="D91" s="51"/>
      <c r="E91" s="51"/>
      <c r="F91" s="51"/>
      <c r="G91" s="51"/>
      <c r="H91" s="51"/>
      <c r="I91" s="52"/>
      <c r="J91" s="51"/>
      <c r="K91" s="51"/>
      <c r="L91" s="51"/>
      <c r="M91" s="51"/>
      <c r="N91" s="51"/>
      <c r="O91" s="52"/>
      <c r="P91" s="53"/>
    </row>
    <row r="92" spans="1:16" x14ac:dyDescent="0.2">
      <c r="A92" s="49"/>
      <c r="C92" s="51"/>
      <c r="D92" s="51"/>
      <c r="E92" s="51"/>
      <c r="F92" s="51"/>
      <c r="G92" s="51"/>
      <c r="H92" s="51"/>
      <c r="I92" s="52"/>
      <c r="J92" s="51"/>
      <c r="K92" s="51"/>
      <c r="L92" s="51"/>
      <c r="M92" s="51"/>
      <c r="N92" s="51"/>
      <c r="O92" s="52"/>
      <c r="P92" s="53"/>
    </row>
    <row r="93" spans="1:16" x14ac:dyDescent="0.2">
      <c r="A93" s="49"/>
      <c r="C93" s="51"/>
      <c r="D93" s="51"/>
      <c r="E93" s="51"/>
      <c r="F93" s="51"/>
      <c r="G93" s="51"/>
      <c r="H93" s="51"/>
      <c r="I93" s="52"/>
      <c r="J93" s="51"/>
      <c r="K93" s="51"/>
      <c r="L93" s="51"/>
      <c r="M93" s="51"/>
      <c r="N93" s="51"/>
      <c r="O93" s="52"/>
      <c r="P93" s="53"/>
    </row>
    <row r="94" spans="1:16" x14ac:dyDescent="0.2">
      <c r="A94" s="49"/>
      <c r="C94" s="51"/>
      <c r="D94" s="51"/>
      <c r="E94" s="51"/>
      <c r="F94" s="51"/>
      <c r="G94" s="51"/>
      <c r="H94" s="51"/>
      <c r="I94" s="52"/>
      <c r="J94" s="51"/>
      <c r="K94" s="51"/>
      <c r="L94" s="51"/>
      <c r="M94" s="51"/>
      <c r="N94" s="51"/>
      <c r="O94" s="52"/>
      <c r="P94" s="53"/>
    </row>
    <row r="95" spans="1:16" x14ac:dyDescent="0.2">
      <c r="A95" s="49"/>
      <c r="C95" s="51"/>
      <c r="D95" s="51"/>
      <c r="E95" s="51"/>
      <c r="F95" s="51"/>
      <c r="G95" s="51"/>
      <c r="H95" s="51"/>
      <c r="I95" s="52"/>
      <c r="J95" s="51"/>
      <c r="K95" s="51"/>
      <c r="L95" s="51"/>
      <c r="M95" s="51"/>
      <c r="N95" s="51"/>
      <c r="O95" s="52"/>
      <c r="P95" s="53"/>
    </row>
    <row r="96" spans="1:16" x14ac:dyDescent="0.2">
      <c r="A96" s="49"/>
      <c r="C96" s="51"/>
      <c r="D96" s="51"/>
      <c r="E96" s="51"/>
      <c r="F96" s="51"/>
      <c r="G96" s="51"/>
      <c r="H96" s="51"/>
      <c r="I96" s="52"/>
      <c r="J96" s="51"/>
      <c r="K96" s="51"/>
      <c r="L96" s="51"/>
      <c r="M96" s="51"/>
      <c r="N96" s="51"/>
      <c r="O96" s="52"/>
      <c r="P96" s="53"/>
    </row>
    <row r="97" spans="1:16" x14ac:dyDescent="0.2">
      <c r="A97" s="49"/>
      <c r="C97" s="51"/>
      <c r="D97" s="51"/>
      <c r="E97" s="51"/>
      <c r="F97" s="51"/>
      <c r="G97" s="51"/>
      <c r="H97" s="51"/>
      <c r="I97" s="52"/>
      <c r="J97" s="51"/>
      <c r="K97" s="51"/>
      <c r="L97" s="51"/>
      <c r="M97" s="51"/>
      <c r="N97" s="51"/>
      <c r="O97" s="52"/>
      <c r="P97" s="53"/>
    </row>
    <row r="98" spans="1:16" x14ac:dyDescent="0.2">
      <c r="A98" s="49"/>
      <c r="C98" s="51"/>
      <c r="D98" s="51"/>
      <c r="E98" s="51"/>
      <c r="F98" s="51"/>
      <c r="G98" s="51"/>
      <c r="H98" s="51"/>
      <c r="I98" s="52"/>
      <c r="J98" s="51"/>
      <c r="K98" s="51"/>
      <c r="L98" s="51"/>
      <c r="M98" s="51"/>
      <c r="N98" s="51"/>
      <c r="O98" s="52"/>
      <c r="P98" s="53"/>
    </row>
    <row r="99" spans="1:16" x14ac:dyDescent="0.2">
      <c r="A99" s="49"/>
      <c r="C99" s="51"/>
      <c r="D99" s="51"/>
      <c r="E99" s="51"/>
      <c r="F99" s="51"/>
      <c r="G99" s="51"/>
      <c r="H99" s="51"/>
      <c r="I99" s="52"/>
      <c r="J99" s="51"/>
      <c r="K99" s="51"/>
      <c r="L99" s="51"/>
      <c r="M99" s="51"/>
      <c r="N99" s="51"/>
      <c r="O99" s="52"/>
      <c r="P99" s="53"/>
    </row>
    <row r="100" spans="1:16" x14ac:dyDescent="0.2">
      <c r="A100" s="49"/>
      <c r="C100" s="51"/>
      <c r="D100" s="51"/>
      <c r="E100" s="51"/>
      <c r="F100" s="51"/>
      <c r="G100" s="51"/>
      <c r="H100" s="51"/>
      <c r="I100" s="52"/>
      <c r="J100" s="51"/>
      <c r="K100" s="51"/>
      <c r="L100" s="51"/>
      <c r="M100" s="51"/>
      <c r="N100" s="51"/>
      <c r="O100" s="52"/>
      <c r="P100" s="53"/>
    </row>
    <row r="101" spans="1:16" x14ac:dyDescent="0.2">
      <c r="A101" s="49"/>
      <c r="C101" s="51"/>
      <c r="D101" s="51"/>
      <c r="E101" s="51"/>
      <c r="F101" s="51"/>
      <c r="G101" s="51"/>
      <c r="H101" s="51"/>
      <c r="I101" s="52"/>
      <c r="J101" s="51"/>
      <c r="K101" s="51"/>
      <c r="L101" s="51"/>
      <c r="M101" s="51"/>
      <c r="N101" s="51"/>
      <c r="O101" s="52"/>
      <c r="P101" s="53"/>
    </row>
    <row r="102" spans="1:16" x14ac:dyDescent="0.2">
      <c r="A102" s="49"/>
      <c r="C102" s="51"/>
      <c r="D102" s="51"/>
      <c r="E102" s="51"/>
      <c r="F102" s="51"/>
      <c r="G102" s="51"/>
      <c r="H102" s="51"/>
      <c r="I102" s="52"/>
      <c r="J102" s="51"/>
      <c r="K102" s="51"/>
      <c r="L102" s="51"/>
      <c r="M102" s="51"/>
      <c r="N102" s="51"/>
      <c r="O102" s="52"/>
      <c r="P102" s="53"/>
    </row>
    <row r="103" spans="1:16" x14ac:dyDescent="0.2">
      <c r="A103" s="49"/>
      <c r="C103" s="51"/>
      <c r="D103" s="51"/>
      <c r="E103" s="51"/>
      <c r="F103" s="51"/>
      <c r="G103" s="51"/>
      <c r="H103" s="51"/>
      <c r="I103" s="52"/>
      <c r="J103" s="51"/>
      <c r="K103" s="51"/>
      <c r="L103" s="51"/>
      <c r="M103" s="51"/>
      <c r="N103" s="51"/>
      <c r="O103" s="52"/>
      <c r="P103" s="53"/>
    </row>
    <row r="104" spans="1:16" x14ac:dyDescent="0.2">
      <c r="A104" s="49"/>
      <c r="C104" s="51"/>
      <c r="D104" s="51"/>
      <c r="E104" s="51"/>
      <c r="F104" s="51"/>
      <c r="G104" s="51"/>
      <c r="H104" s="51"/>
      <c r="I104" s="52"/>
      <c r="J104" s="51"/>
      <c r="K104" s="51"/>
      <c r="L104" s="51"/>
      <c r="M104" s="51"/>
      <c r="N104" s="51"/>
      <c r="O104" s="52"/>
      <c r="P104" s="53"/>
    </row>
    <row r="105" spans="1:16" x14ac:dyDescent="0.2">
      <c r="A105" s="49"/>
      <c r="C105" s="51"/>
      <c r="D105" s="51"/>
      <c r="E105" s="51"/>
      <c r="F105" s="51"/>
      <c r="G105" s="51"/>
      <c r="H105" s="51"/>
      <c r="I105" s="52"/>
      <c r="J105" s="51"/>
      <c r="K105" s="51"/>
      <c r="L105" s="51"/>
      <c r="M105" s="51"/>
      <c r="N105" s="51"/>
      <c r="O105" s="52"/>
      <c r="P105" s="53"/>
    </row>
    <row r="106" spans="1:16" x14ac:dyDescent="0.2">
      <c r="A106" s="49"/>
      <c r="C106" s="51"/>
      <c r="D106" s="51"/>
      <c r="E106" s="51"/>
      <c r="F106" s="51"/>
      <c r="G106" s="51"/>
      <c r="H106" s="51"/>
      <c r="I106" s="52"/>
      <c r="J106" s="51"/>
      <c r="K106" s="51"/>
      <c r="L106" s="51"/>
      <c r="M106" s="51"/>
      <c r="N106" s="51"/>
      <c r="O106" s="52"/>
      <c r="P106" s="53"/>
    </row>
    <row r="107" spans="1:16" x14ac:dyDescent="0.2">
      <c r="A107" s="49"/>
      <c r="C107" s="51"/>
      <c r="D107" s="51"/>
      <c r="E107" s="51"/>
      <c r="F107" s="51"/>
      <c r="G107" s="51"/>
      <c r="H107" s="51"/>
      <c r="I107" s="52"/>
      <c r="J107" s="51"/>
      <c r="K107" s="51"/>
      <c r="L107" s="51"/>
      <c r="M107" s="51"/>
      <c r="N107" s="51"/>
      <c r="O107" s="52"/>
      <c r="P107" s="53"/>
    </row>
    <row r="108" spans="1:16" x14ac:dyDescent="0.2">
      <c r="A108" s="49"/>
      <c r="C108" s="51"/>
      <c r="D108" s="51"/>
      <c r="E108" s="51"/>
      <c r="F108" s="51"/>
      <c r="G108" s="51"/>
      <c r="H108" s="51"/>
      <c r="I108" s="52"/>
      <c r="J108" s="51"/>
      <c r="K108" s="51"/>
      <c r="L108" s="51"/>
      <c r="M108" s="51"/>
      <c r="N108" s="51"/>
      <c r="O108" s="52"/>
      <c r="P108" s="53"/>
    </row>
    <row r="109" spans="1:16" x14ac:dyDescent="0.2">
      <c r="A109" s="49"/>
      <c r="C109" s="51"/>
      <c r="D109" s="51"/>
      <c r="E109" s="51"/>
      <c r="F109" s="51"/>
      <c r="G109" s="51"/>
      <c r="H109" s="51"/>
      <c r="I109" s="52"/>
      <c r="J109" s="51"/>
      <c r="K109" s="51"/>
      <c r="L109" s="51"/>
      <c r="M109" s="51"/>
      <c r="N109" s="51"/>
      <c r="O109" s="52"/>
      <c r="P109" s="53"/>
    </row>
    <row r="110" spans="1:16" x14ac:dyDescent="0.2">
      <c r="A110" s="49"/>
      <c r="C110" s="51"/>
      <c r="D110" s="51"/>
      <c r="E110" s="51"/>
      <c r="F110" s="51"/>
      <c r="G110" s="51"/>
      <c r="H110" s="51"/>
      <c r="I110" s="52"/>
      <c r="J110" s="51"/>
      <c r="K110" s="51"/>
      <c r="L110" s="51"/>
      <c r="M110" s="51"/>
      <c r="N110" s="51"/>
      <c r="O110" s="52"/>
      <c r="P110" s="53"/>
    </row>
    <row r="111" spans="1:16" x14ac:dyDescent="0.2">
      <c r="A111" s="49"/>
      <c r="C111" s="51"/>
      <c r="D111" s="51"/>
      <c r="E111" s="51"/>
      <c r="F111" s="51"/>
      <c r="G111" s="51"/>
      <c r="H111" s="51"/>
      <c r="I111" s="52"/>
      <c r="J111" s="51"/>
      <c r="K111" s="51"/>
      <c r="L111" s="51"/>
      <c r="M111" s="51"/>
      <c r="N111" s="51"/>
      <c r="O111" s="52"/>
      <c r="P111" s="53"/>
    </row>
    <row r="112" spans="1:16" x14ac:dyDescent="0.2">
      <c r="A112" s="49"/>
      <c r="C112" s="51"/>
      <c r="D112" s="51"/>
      <c r="E112" s="51"/>
      <c r="F112" s="51"/>
      <c r="G112" s="51"/>
      <c r="H112" s="51"/>
      <c r="I112" s="52"/>
      <c r="J112" s="51"/>
      <c r="K112" s="51"/>
      <c r="L112" s="51"/>
      <c r="M112" s="51"/>
      <c r="N112" s="51"/>
      <c r="O112" s="52"/>
      <c r="P112" s="53"/>
    </row>
    <row r="113" spans="1:16" x14ac:dyDescent="0.2">
      <c r="A113" s="49"/>
      <c r="C113" s="51"/>
      <c r="D113" s="51"/>
      <c r="E113" s="51"/>
      <c r="F113" s="51"/>
      <c r="G113" s="51"/>
      <c r="H113" s="51"/>
      <c r="I113" s="52"/>
      <c r="J113" s="51"/>
      <c r="K113" s="51"/>
      <c r="L113" s="51"/>
      <c r="M113" s="51"/>
      <c r="N113" s="51"/>
      <c r="O113" s="52"/>
      <c r="P113" s="53"/>
    </row>
    <row r="114" spans="1:16" x14ac:dyDescent="0.2">
      <c r="A114" s="49"/>
      <c r="C114" s="51"/>
      <c r="D114" s="51"/>
      <c r="E114" s="51"/>
      <c r="F114" s="51"/>
      <c r="G114" s="51"/>
      <c r="H114" s="51"/>
      <c r="I114" s="52"/>
      <c r="J114" s="51"/>
      <c r="K114" s="51"/>
      <c r="L114" s="51"/>
      <c r="M114" s="51"/>
      <c r="N114" s="51"/>
      <c r="O114" s="52"/>
      <c r="P114" s="53"/>
    </row>
    <row r="115" spans="1:16" x14ac:dyDescent="0.2">
      <c r="A115" s="49"/>
      <c r="C115" s="51"/>
      <c r="D115" s="51"/>
      <c r="E115" s="51"/>
      <c r="F115" s="51"/>
      <c r="G115" s="51"/>
      <c r="H115" s="51"/>
      <c r="I115" s="52"/>
      <c r="J115" s="51"/>
      <c r="K115" s="51"/>
      <c r="L115" s="51"/>
      <c r="M115" s="51"/>
      <c r="N115" s="51"/>
      <c r="O115" s="52"/>
      <c r="P115" s="53"/>
    </row>
    <row r="116" spans="1:16" x14ac:dyDescent="0.2">
      <c r="A116" s="49"/>
      <c r="C116" s="51"/>
      <c r="D116" s="51"/>
      <c r="E116" s="51"/>
      <c r="F116" s="51"/>
      <c r="G116" s="51"/>
      <c r="H116" s="51"/>
      <c r="I116" s="52"/>
      <c r="J116" s="51"/>
      <c r="K116" s="51"/>
      <c r="L116" s="51"/>
      <c r="M116" s="51"/>
      <c r="N116" s="51"/>
      <c r="O116" s="52"/>
      <c r="P116" s="53"/>
    </row>
    <row r="117" spans="1:16" x14ac:dyDescent="0.2">
      <c r="A117" s="49"/>
      <c r="C117" s="51"/>
      <c r="D117" s="51"/>
      <c r="E117" s="51"/>
      <c r="F117" s="51"/>
      <c r="G117" s="51"/>
      <c r="H117" s="51"/>
      <c r="I117" s="52"/>
      <c r="J117" s="51"/>
      <c r="K117" s="51"/>
      <c r="L117" s="51"/>
      <c r="M117" s="51"/>
      <c r="N117" s="51"/>
      <c r="O117" s="52"/>
      <c r="P117" s="53"/>
    </row>
    <row r="118" spans="1:16" x14ac:dyDescent="0.2">
      <c r="A118" s="49"/>
      <c r="C118" s="51"/>
      <c r="D118" s="51"/>
      <c r="E118" s="51"/>
      <c r="F118" s="51"/>
      <c r="G118" s="51"/>
      <c r="H118" s="51"/>
      <c r="I118" s="52"/>
      <c r="J118" s="51"/>
      <c r="K118" s="51"/>
      <c r="L118" s="51"/>
      <c r="M118" s="51"/>
      <c r="N118" s="51"/>
      <c r="O118" s="52"/>
      <c r="P118" s="53"/>
    </row>
    <row r="119" spans="1:16" x14ac:dyDescent="0.2">
      <c r="A119" s="49"/>
      <c r="C119" s="51"/>
      <c r="D119" s="51"/>
      <c r="E119" s="51"/>
      <c r="F119" s="51"/>
      <c r="G119" s="51"/>
      <c r="H119" s="51"/>
      <c r="I119" s="52"/>
      <c r="J119" s="51"/>
      <c r="K119" s="51"/>
      <c r="L119" s="51"/>
      <c r="M119" s="51"/>
      <c r="N119" s="51"/>
      <c r="O119" s="52"/>
      <c r="P119" s="53"/>
    </row>
    <row r="120" spans="1:16" x14ac:dyDescent="0.2">
      <c r="A120" s="49"/>
      <c r="C120" s="51"/>
      <c r="D120" s="51"/>
      <c r="E120" s="51"/>
      <c r="F120" s="51"/>
      <c r="G120" s="51"/>
      <c r="H120" s="51"/>
      <c r="I120" s="52"/>
      <c r="J120" s="51"/>
      <c r="K120" s="51"/>
      <c r="L120" s="51"/>
      <c r="M120" s="51"/>
      <c r="N120" s="51"/>
      <c r="O120" s="52"/>
      <c r="P120" s="53"/>
    </row>
    <row r="121" spans="1:16" x14ac:dyDescent="0.2">
      <c r="A121" s="49"/>
      <c r="C121" s="51"/>
      <c r="D121" s="51"/>
      <c r="E121" s="51"/>
      <c r="F121" s="51"/>
      <c r="G121" s="51"/>
      <c r="H121" s="51"/>
      <c r="I121" s="52"/>
      <c r="J121" s="51"/>
      <c r="K121" s="51"/>
      <c r="L121" s="51"/>
      <c r="M121" s="51"/>
      <c r="N121" s="51"/>
      <c r="O121" s="52"/>
      <c r="P121" s="53"/>
    </row>
    <row r="122" spans="1:16" x14ac:dyDescent="0.2">
      <c r="A122" s="49"/>
      <c r="C122" s="51"/>
      <c r="D122" s="51"/>
      <c r="E122" s="51"/>
      <c r="F122" s="51"/>
      <c r="G122" s="51"/>
      <c r="H122" s="51"/>
      <c r="I122" s="52"/>
      <c r="J122" s="51"/>
      <c r="K122" s="51"/>
      <c r="L122" s="51"/>
      <c r="M122" s="51"/>
      <c r="N122" s="51"/>
      <c r="O122" s="52"/>
      <c r="P122" s="53"/>
    </row>
    <row r="123" spans="1:16" x14ac:dyDescent="0.2">
      <c r="A123" s="49"/>
      <c r="C123" s="51"/>
      <c r="D123" s="51"/>
      <c r="E123" s="51"/>
      <c r="F123" s="51"/>
      <c r="G123" s="51"/>
      <c r="H123" s="51"/>
      <c r="I123" s="52"/>
      <c r="J123" s="51"/>
      <c r="K123" s="51"/>
      <c r="L123" s="51"/>
      <c r="M123" s="51"/>
      <c r="N123" s="51"/>
      <c r="O123" s="52"/>
      <c r="P123" s="53"/>
    </row>
    <row r="124" spans="1:16" x14ac:dyDescent="0.2">
      <c r="A124" s="49"/>
      <c r="C124" s="51"/>
      <c r="D124" s="51"/>
      <c r="E124" s="51"/>
      <c r="F124" s="51"/>
      <c r="G124" s="51"/>
      <c r="H124" s="51"/>
      <c r="I124" s="52"/>
      <c r="J124" s="51"/>
      <c r="K124" s="51"/>
      <c r="L124" s="51"/>
      <c r="M124" s="51"/>
      <c r="N124" s="51"/>
      <c r="O124" s="52"/>
      <c r="P124" s="53"/>
    </row>
    <row r="125" spans="1:16" x14ac:dyDescent="0.2">
      <c r="A125" s="49"/>
      <c r="C125" s="51"/>
      <c r="D125" s="51"/>
      <c r="E125" s="51"/>
      <c r="F125" s="51"/>
      <c r="G125" s="51"/>
      <c r="H125" s="51"/>
      <c r="I125" s="52"/>
      <c r="J125" s="51"/>
      <c r="K125" s="51"/>
      <c r="L125" s="51"/>
      <c r="M125" s="51"/>
      <c r="N125" s="51"/>
      <c r="O125" s="52"/>
      <c r="P125" s="53"/>
    </row>
    <row r="126" spans="1:16" x14ac:dyDescent="0.2">
      <c r="A126" s="49"/>
      <c r="C126" s="51"/>
      <c r="D126" s="51"/>
      <c r="E126" s="51"/>
      <c r="F126" s="51"/>
      <c r="G126" s="51"/>
      <c r="H126" s="51"/>
      <c r="I126" s="52"/>
      <c r="J126" s="51"/>
      <c r="K126" s="51"/>
      <c r="L126" s="51"/>
      <c r="M126" s="51"/>
      <c r="N126" s="51"/>
      <c r="O126" s="52"/>
      <c r="P126" s="53"/>
    </row>
    <row r="127" spans="1:16" x14ac:dyDescent="0.2">
      <c r="A127" s="49"/>
      <c r="C127" s="51"/>
      <c r="D127" s="51"/>
      <c r="E127" s="51"/>
      <c r="F127" s="51"/>
      <c r="G127" s="51"/>
      <c r="H127" s="51"/>
      <c r="I127" s="52"/>
      <c r="J127" s="51"/>
      <c r="K127" s="51"/>
      <c r="L127" s="51"/>
      <c r="M127" s="51"/>
      <c r="N127" s="51"/>
      <c r="O127" s="52"/>
      <c r="P127" s="53"/>
    </row>
    <row r="128" spans="1:16" x14ac:dyDescent="0.2">
      <c r="A128" s="49"/>
      <c r="C128" s="51"/>
      <c r="D128" s="51"/>
      <c r="E128" s="51"/>
      <c r="F128" s="51"/>
      <c r="G128" s="51"/>
      <c r="H128" s="51"/>
      <c r="I128" s="52"/>
      <c r="J128" s="51"/>
      <c r="K128" s="51"/>
      <c r="L128" s="51"/>
      <c r="M128" s="51"/>
      <c r="N128" s="51"/>
      <c r="O128" s="52"/>
      <c r="P128" s="53"/>
    </row>
    <row r="129" spans="1:16" x14ac:dyDescent="0.2">
      <c r="A129" s="49"/>
      <c r="C129" s="51"/>
      <c r="D129" s="51"/>
      <c r="E129" s="51"/>
      <c r="F129" s="51"/>
      <c r="G129" s="51"/>
      <c r="H129" s="51"/>
      <c r="I129" s="52"/>
      <c r="J129" s="51"/>
      <c r="K129" s="51"/>
      <c r="L129" s="51"/>
      <c r="M129" s="51"/>
      <c r="N129" s="51"/>
      <c r="O129" s="52"/>
      <c r="P129" s="53"/>
    </row>
    <row r="130" spans="1:16" x14ac:dyDescent="0.2">
      <c r="A130" s="49"/>
      <c r="C130" s="51"/>
      <c r="D130" s="51"/>
      <c r="E130" s="51"/>
      <c r="F130" s="51"/>
      <c r="G130" s="51"/>
      <c r="H130" s="51"/>
      <c r="I130" s="52"/>
      <c r="J130" s="51"/>
      <c r="K130" s="51"/>
      <c r="L130" s="51"/>
      <c r="M130" s="51"/>
      <c r="N130" s="51"/>
      <c r="O130" s="52"/>
      <c r="P130" s="53"/>
    </row>
    <row r="131" spans="1:16" x14ac:dyDescent="0.2">
      <c r="A131" s="49"/>
      <c r="C131" s="51"/>
      <c r="D131" s="51"/>
      <c r="E131" s="51"/>
      <c r="F131" s="51"/>
      <c r="G131" s="51"/>
      <c r="H131" s="51"/>
      <c r="I131" s="52"/>
      <c r="J131" s="51"/>
      <c r="K131" s="51"/>
      <c r="L131" s="51"/>
      <c r="M131" s="51"/>
      <c r="N131" s="51"/>
      <c r="O131" s="52"/>
      <c r="P131" s="53"/>
    </row>
    <row r="132" spans="1:16" x14ac:dyDescent="0.2">
      <c r="A132" s="49"/>
      <c r="C132" s="51"/>
      <c r="D132" s="51"/>
      <c r="E132" s="51"/>
      <c r="F132" s="51"/>
      <c r="G132" s="51"/>
      <c r="H132" s="51"/>
      <c r="I132" s="52"/>
      <c r="J132" s="51"/>
      <c r="K132" s="51"/>
      <c r="L132" s="51"/>
      <c r="M132" s="51"/>
      <c r="N132" s="51"/>
      <c r="O132" s="52"/>
      <c r="P132" s="53"/>
    </row>
    <row r="133" spans="1:16" x14ac:dyDescent="0.2">
      <c r="A133" s="49"/>
      <c r="C133" s="51"/>
      <c r="D133" s="51"/>
      <c r="E133" s="51"/>
      <c r="F133" s="51"/>
      <c r="G133" s="51"/>
      <c r="H133" s="51"/>
      <c r="I133" s="52"/>
      <c r="J133" s="51"/>
      <c r="K133" s="51"/>
      <c r="L133" s="51"/>
      <c r="M133" s="51"/>
      <c r="N133" s="51"/>
      <c r="O133" s="52"/>
      <c r="P133" s="53"/>
    </row>
    <row r="134" spans="1:16" x14ac:dyDescent="0.2">
      <c r="A134" s="49"/>
      <c r="C134" s="51"/>
      <c r="D134" s="51"/>
      <c r="E134" s="51"/>
      <c r="F134" s="51"/>
      <c r="G134" s="51"/>
      <c r="H134" s="51"/>
      <c r="I134" s="52"/>
      <c r="J134" s="51"/>
      <c r="K134" s="51"/>
      <c r="L134" s="51"/>
      <c r="M134" s="51"/>
      <c r="N134" s="51"/>
      <c r="O134" s="52"/>
      <c r="P134" s="53"/>
    </row>
    <row r="135" spans="1:16" x14ac:dyDescent="0.2">
      <c r="A135" s="49"/>
      <c r="C135" s="51"/>
      <c r="D135" s="51"/>
      <c r="E135" s="51"/>
      <c r="F135" s="51"/>
      <c r="G135" s="51"/>
      <c r="H135" s="51"/>
      <c r="I135" s="52"/>
      <c r="J135" s="51"/>
      <c r="K135" s="51"/>
      <c r="L135" s="51"/>
      <c r="M135" s="51"/>
      <c r="N135" s="51"/>
      <c r="O135" s="52"/>
      <c r="P135" s="53"/>
    </row>
    <row r="136" spans="1:16" x14ac:dyDescent="0.2">
      <c r="A136" s="49"/>
      <c r="C136" s="51"/>
      <c r="D136" s="51"/>
      <c r="E136" s="51"/>
      <c r="F136" s="51"/>
      <c r="G136" s="51"/>
      <c r="H136" s="51"/>
      <c r="I136" s="52"/>
      <c r="J136" s="51"/>
      <c r="K136" s="51"/>
      <c r="L136" s="51"/>
      <c r="M136" s="51"/>
      <c r="N136" s="51"/>
      <c r="O136" s="52"/>
      <c r="P136" s="53"/>
    </row>
    <row r="137" spans="1:16" x14ac:dyDescent="0.2">
      <c r="A137" s="49"/>
      <c r="C137" s="51"/>
      <c r="D137" s="51"/>
      <c r="E137" s="51"/>
      <c r="F137" s="51"/>
      <c r="G137" s="51"/>
      <c r="H137" s="51"/>
      <c r="I137" s="52"/>
      <c r="J137" s="51"/>
      <c r="K137" s="51"/>
      <c r="L137" s="51"/>
      <c r="M137" s="51"/>
      <c r="N137" s="51"/>
      <c r="O137" s="52"/>
      <c r="P137" s="53"/>
    </row>
    <row r="138" spans="1:16" x14ac:dyDescent="0.2">
      <c r="A138" s="49"/>
      <c r="C138" s="51"/>
      <c r="D138" s="51"/>
      <c r="E138" s="51"/>
      <c r="F138" s="51"/>
      <c r="G138" s="51"/>
      <c r="H138" s="51"/>
      <c r="I138" s="52"/>
      <c r="J138" s="51"/>
      <c r="K138" s="51"/>
      <c r="L138" s="51"/>
      <c r="M138" s="51"/>
      <c r="N138" s="51"/>
      <c r="O138" s="52"/>
      <c r="P138" s="53"/>
    </row>
    <row r="139" spans="1:16" x14ac:dyDescent="0.2">
      <c r="A139" s="49"/>
      <c r="C139" s="51"/>
      <c r="D139" s="51"/>
      <c r="E139" s="51"/>
      <c r="F139" s="51"/>
      <c r="G139" s="51"/>
      <c r="H139" s="51"/>
      <c r="I139" s="52"/>
      <c r="J139" s="51"/>
      <c r="K139" s="51"/>
      <c r="L139" s="51"/>
      <c r="M139" s="51"/>
      <c r="N139" s="51"/>
      <c r="O139" s="52"/>
      <c r="P139" s="53"/>
    </row>
    <row r="140" spans="1:16" x14ac:dyDescent="0.2">
      <c r="A140" s="49"/>
      <c r="C140" s="51"/>
      <c r="D140" s="51"/>
      <c r="E140" s="51"/>
      <c r="F140" s="51"/>
      <c r="G140" s="51"/>
      <c r="H140" s="51"/>
      <c r="I140" s="52"/>
      <c r="J140" s="51"/>
      <c r="K140" s="51"/>
      <c r="L140" s="51"/>
      <c r="M140" s="51"/>
      <c r="N140" s="51"/>
      <c r="O140" s="52"/>
      <c r="P140" s="53"/>
    </row>
    <row r="141" spans="1:16" x14ac:dyDescent="0.2">
      <c r="A141" s="49"/>
      <c r="C141" s="51"/>
      <c r="D141" s="51"/>
      <c r="E141" s="51"/>
      <c r="F141" s="51"/>
      <c r="G141" s="51"/>
      <c r="H141" s="51"/>
      <c r="I141" s="52"/>
      <c r="J141" s="51"/>
      <c r="K141" s="51"/>
      <c r="L141" s="51"/>
      <c r="M141" s="51"/>
      <c r="N141" s="51"/>
      <c r="O141" s="52"/>
      <c r="P141" s="53"/>
    </row>
    <row r="142" spans="1:16" x14ac:dyDescent="0.2">
      <c r="A142" s="49"/>
      <c r="C142" s="51"/>
      <c r="D142" s="51"/>
      <c r="E142" s="51"/>
      <c r="F142" s="51"/>
      <c r="G142" s="51"/>
      <c r="H142" s="51"/>
      <c r="I142" s="52"/>
      <c r="J142" s="51"/>
      <c r="K142" s="51"/>
      <c r="L142" s="51"/>
      <c r="M142" s="51"/>
      <c r="N142" s="51"/>
      <c r="O142" s="52"/>
      <c r="P142" s="53"/>
    </row>
    <row r="143" spans="1:16" x14ac:dyDescent="0.2">
      <c r="A143" s="49"/>
      <c r="C143" s="51"/>
      <c r="D143" s="51"/>
      <c r="E143" s="51"/>
      <c r="F143" s="51"/>
      <c r="G143" s="51"/>
      <c r="H143" s="51"/>
      <c r="I143" s="52"/>
      <c r="J143" s="51"/>
      <c r="K143" s="51"/>
      <c r="L143" s="51"/>
      <c r="M143" s="51"/>
      <c r="N143" s="51"/>
      <c r="O143" s="52"/>
      <c r="P143" s="53"/>
    </row>
    <row r="144" spans="1:16" x14ac:dyDescent="0.2">
      <c r="A144" s="49"/>
      <c r="C144" s="51"/>
      <c r="D144" s="51"/>
      <c r="E144" s="51"/>
      <c r="F144" s="51"/>
      <c r="G144" s="51"/>
      <c r="H144" s="51"/>
      <c r="I144" s="52"/>
      <c r="J144" s="51"/>
      <c r="K144" s="51"/>
      <c r="L144" s="51"/>
      <c r="M144" s="51"/>
      <c r="N144" s="51"/>
      <c r="O144" s="52"/>
      <c r="P144" s="53"/>
    </row>
    <row r="145" spans="1:16" x14ac:dyDescent="0.2">
      <c r="A145" s="49"/>
      <c r="C145" s="51"/>
      <c r="D145" s="51"/>
      <c r="E145" s="51"/>
      <c r="F145" s="51"/>
      <c r="G145" s="51"/>
      <c r="H145" s="51"/>
      <c r="I145" s="52"/>
      <c r="J145" s="51"/>
      <c r="K145" s="51"/>
      <c r="L145" s="51"/>
      <c r="M145" s="51"/>
      <c r="N145" s="51"/>
      <c r="O145" s="52"/>
      <c r="P145" s="53"/>
    </row>
    <row r="146" spans="1:16" x14ac:dyDescent="0.2">
      <c r="A146" s="49"/>
      <c r="C146" s="51"/>
      <c r="D146" s="51"/>
      <c r="E146" s="51"/>
      <c r="F146" s="51"/>
      <c r="G146" s="51"/>
      <c r="H146" s="51"/>
      <c r="I146" s="52"/>
      <c r="J146" s="51"/>
      <c r="K146" s="51"/>
      <c r="L146" s="51"/>
      <c r="M146" s="51"/>
      <c r="N146" s="51"/>
      <c r="O146" s="52"/>
      <c r="P146" s="53"/>
    </row>
    <row r="147" spans="1:16" x14ac:dyDescent="0.2">
      <c r="A147" s="49"/>
      <c r="C147" s="51"/>
      <c r="D147" s="51"/>
      <c r="E147" s="51"/>
      <c r="F147" s="51"/>
      <c r="G147" s="51"/>
      <c r="H147" s="51"/>
      <c r="I147" s="52"/>
      <c r="J147" s="51"/>
      <c r="K147" s="51"/>
      <c r="L147" s="51"/>
      <c r="M147" s="51"/>
      <c r="N147" s="51"/>
      <c r="O147" s="52"/>
      <c r="P147" s="53"/>
    </row>
    <row r="148" spans="1:16" x14ac:dyDescent="0.2">
      <c r="A148" s="49"/>
      <c r="C148" s="51"/>
      <c r="D148" s="51"/>
      <c r="E148" s="51"/>
      <c r="F148" s="51"/>
      <c r="G148" s="51"/>
      <c r="H148" s="51"/>
      <c r="I148" s="52"/>
      <c r="J148" s="51"/>
      <c r="K148" s="51"/>
      <c r="L148" s="51"/>
      <c r="M148" s="51"/>
      <c r="N148" s="51"/>
      <c r="O148" s="52"/>
      <c r="P148" s="53"/>
    </row>
    <row r="149" spans="1:16" x14ac:dyDescent="0.2">
      <c r="A149" s="49"/>
      <c r="C149" s="51"/>
      <c r="D149" s="51"/>
      <c r="E149" s="51"/>
      <c r="F149" s="51"/>
      <c r="G149" s="51"/>
      <c r="H149" s="51"/>
      <c r="I149" s="52"/>
      <c r="J149" s="51"/>
      <c r="K149" s="51"/>
      <c r="L149" s="51"/>
      <c r="M149" s="51"/>
      <c r="N149" s="51"/>
      <c r="O149" s="52"/>
      <c r="P149" s="53"/>
    </row>
    <row r="150" spans="1:16" x14ac:dyDescent="0.2">
      <c r="A150" s="49"/>
      <c r="C150" s="51"/>
      <c r="D150" s="51"/>
      <c r="E150" s="51"/>
      <c r="F150" s="51"/>
      <c r="G150" s="51"/>
      <c r="H150" s="51"/>
      <c r="I150" s="52"/>
      <c r="J150" s="51"/>
      <c r="K150" s="51"/>
      <c r="L150" s="51"/>
      <c r="M150" s="51"/>
      <c r="N150" s="51"/>
      <c r="O150" s="52"/>
      <c r="P150" s="53"/>
    </row>
    <row r="151" spans="1:16" x14ac:dyDescent="0.2">
      <c r="A151" s="49"/>
      <c r="C151" s="51"/>
      <c r="D151" s="51"/>
      <c r="E151" s="51"/>
      <c r="F151" s="51"/>
      <c r="G151" s="51"/>
      <c r="H151" s="51"/>
      <c r="I151" s="52"/>
      <c r="J151" s="51"/>
      <c r="K151" s="51"/>
      <c r="L151" s="51"/>
      <c r="M151" s="51"/>
      <c r="N151" s="51"/>
      <c r="O151" s="52"/>
      <c r="P151" s="53"/>
    </row>
    <row r="152" spans="1:16" x14ac:dyDescent="0.2">
      <c r="C152" s="51"/>
      <c r="D152" s="51"/>
      <c r="E152" s="51"/>
      <c r="F152" s="51"/>
      <c r="G152" s="51"/>
      <c r="H152" s="51"/>
      <c r="I152" s="52"/>
      <c r="J152" s="51"/>
      <c r="K152" s="51"/>
      <c r="L152" s="51"/>
      <c r="M152" s="51"/>
      <c r="N152" s="51"/>
      <c r="O152" s="52"/>
      <c r="P152" s="53"/>
    </row>
    <row r="153" spans="1:16" x14ac:dyDescent="0.2">
      <c r="C153" s="51"/>
      <c r="D153" s="51"/>
      <c r="E153" s="51"/>
      <c r="F153" s="51"/>
      <c r="G153" s="51"/>
      <c r="H153" s="51"/>
      <c r="I153" s="52"/>
      <c r="J153" s="51"/>
      <c r="K153" s="51"/>
      <c r="L153" s="51"/>
      <c r="M153" s="51"/>
      <c r="N153" s="51"/>
      <c r="O153" s="52"/>
      <c r="P153" s="53"/>
    </row>
    <row r="154" spans="1:16" x14ac:dyDescent="0.2">
      <c r="C154" s="51"/>
      <c r="D154" s="51"/>
      <c r="E154" s="51"/>
      <c r="F154" s="51"/>
      <c r="G154" s="51"/>
      <c r="H154" s="51"/>
      <c r="I154" s="52"/>
      <c r="J154" s="51"/>
      <c r="K154" s="51"/>
      <c r="L154" s="51"/>
      <c r="M154" s="51"/>
      <c r="N154" s="51"/>
      <c r="O154" s="52"/>
      <c r="P154" s="53"/>
    </row>
    <row r="155" spans="1:16" x14ac:dyDescent="0.2">
      <c r="C155" s="51"/>
      <c r="D155" s="51"/>
      <c r="E155" s="51"/>
      <c r="F155" s="51"/>
      <c r="G155" s="51"/>
      <c r="H155" s="51"/>
      <c r="I155" s="52"/>
      <c r="J155" s="51"/>
      <c r="K155" s="51"/>
      <c r="L155" s="51"/>
      <c r="M155" s="51"/>
      <c r="N155" s="51"/>
      <c r="O155" s="52"/>
      <c r="P155" s="53"/>
    </row>
    <row r="156" spans="1:16" x14ac:dyDescent="0.2">
      <c r="C156" s="51"/>
      <c r="D156" s="51"/>
      <c r="E156" s="51"/>
      <c r="F156" s="51"/>
      <c r="G156" s="51"/>
      <c r="H156" s="51"/>
      <c r="I156" s="52"/>
      <c r="J156" s="51"/>
      <c r="K156" s="51"/>
      <c r="L156" s="51"/>
      <c r="M156" s="51"/>
      <c r="N156" s="51"/>
      <c r="O156" s="52"/>
      <c r="P156" s="53"/>
    </row>
    <row r="157" spans="1:16" x14ac:dyDescent="0.2">
      <c r="C157" s="51"/>
      <c r="D157" s="51"/>
      <c r="E157" s="51"/>
      <c r="F157" s="51"/>
      <c r="G157" s="51"/>
      <c r="H157" s="51"/>
      <c r="I157" s="52"/>
      <c r="J157" s="51"/>
      <c r="K157" s="51"/>
      <c r="L157" s="51"/>
      <c r="M157" s="51"/>
      <c r="N157" s="51"/>
      <c r="O157" s="52"/>
      <c r="P157" s="53"/>
    </row>
    <row r="158" spans="1:16" x14ac:dyDescent="0.2">
      <c r="C158" s="51"/>
      <c r="D158" s="51"/>
      <c r="E158" s="51"/>
      <c r="F158" s="51"/>
      <c r="G158" s="51"/>
      <c r="H158" s="51"/>
      <c r="I158" s="52"/>
      <c r="J158" s="51"/>
      <c r="K158" s="51"/>
      <c r="L158" s="51"/>
      <c r="M158" s="51"/>
      <c r="N158" s="51"/>
      <c r="O158" s="52"/>
      <c r="P158" s="53"/>
    </row>
    <row r="159" spans="1:16" x14ac:dyDescent="0.2">
      <c r="C159" s="51"/>
      <c r="D159" s="51"/>
      <c r="E159" s="51"/>
      <c r="F159" s="51"/>
      <c r="G159" s="51"/>
      <c r="H159" s="51"/>
      <c r="I159" s="52"/>
      <c r="J159" s="51"/>
      <c r="K159" s="51"/>
      <c r="L159" s="51"/>
      <c r="M159" s="51"/>
      <c r="N159" s="51"/>
      <c r="O159" s="52"/>
      <c r="P159" s="53"/>
    </row>
    <row r="160" spans="1:16" x14ac:dyDescent="0.2">
      <c r="C160" s="51"/>
      <c r="D160" s="51"/>
      <c r="E160" s="51"/>
      <c r="F160" s="51"/>
      <c r="G160" s="51"/>
      <c r="H160" s="51"/>
      <c r="I160" s="52"/>
      <c r="J160" s="51"/>
      <c r="K160" s="51"/>
      <c r="L160" s="51"/>
      <c r="M160" s="51"/>
      <c r="N160" s="51"/>
      <c r="O160" s="52"/>
      <c r="P160" s="53"/>
    </row>
    <row r="161" spans="3:16" x14ac:dyDescent="0.2">
      <c r="C161" s="51"/>
      <c r="D161" s="51"/>
      <c r="E161" s="51"/>
      <c r="F161" s="51"/>
      <c r="G161" s="51"/>
      <c r="H161" s="51"/>
      <c r="I161" s="52"/>
      <c r="J161" s="51"/>
      <c r="K161" s="51"/>
      <c r="L161" s="51"/>
      <c r="M161" s="51"/>
      <c r="N161" s="51"/>
      <c r="O161" s="52"/>
      <c r="P161" s="53"/>
    </row>
    <row r="162" spans="3:16" x14ac:dyDescent="0.2">
      <c r="C162" s="51"/>
      <c r="D162" s="51"/>
      <c r="E162" s="51"/>
      <c r="F162" s="51"/>
      <c r="G162" s="51"/>
      <c r="H162" s="51"/>
      <c r="I162" s="52"/>
      <c r="J162" s="51"/>
      <c r="K162" s="51"/>
      <c r="L162" s="51"/>
      <c r="M162" s="51"/>
      <c r="N162" s="51"/>
      <c r="O162" s="52"/>
      <c r="P162" s="53"/>
    </row>
  </sheetData>
  <sheetProtection selectLockedCells="1" selectUnlockedCells="1"/>
  <mergeCells count="2">
    <mergeCell ref="A1:P1"/>
    <mergeCell ref="N34:O34"/>
  </mergeCells>
  <pageMargins left="0.8" right="0.19652777777777777" top="0.1701388888888889" bottom="0.1701388888888889" header="0.51180555555555551" footer="0.51180555555555551"/>
  <pageSetup paperSize="9" scale="5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2B37-6BB3-4027-A0F2-7AAE2EAE037F}">
  <sheetPr>
    <tabColor theme="4" tint="0.39997558519241921"/>
  </sheetPr>
  <dimension ref="A1:AB173"/>
  <sheetViews>
    <sheetView showGridLines="0" zoomScale="83" zoomScaleNormal="83" workbookViewId="0">
      <pane ySplit="4" topLeftCell="A5" activePane="bottomLeft" state="frozen"/>
      <selection pane="bottomLeft" activeCell="Y5" sqref="Y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24" width="12.140625" style="2" customWidth="1"/>
    <col min="25" max="16384" width="9.140625" style="2"/>
  </cols>
  <sheetData>
    <row r="1" spans="1:28" x14ac:dyDescent="0.2">
      <c r="A1" s="188" t="s">
        <v>124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8" ht="37.5" customHeight="1" x14ac:dyDescent="0.2">
      <c r="A2" s="189" t="s">
        <v>127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18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204" t="s">
        <v>100</v>
      </c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8" s="9" customFormat="1" ht="57" customHeight="1" thickBot="1" x14ac:dyDescent="0.25">
      <c r="A4" s="103" t="s">
        <v>79</v>
      </c>
      <c r="B4" s="104" t="s">
        <v>78</v>
      </c>
      <c r="C4" s="105" t="s">
        <v>128</v>
      </c>
      <c r="D4" s="115" t="s">
        <v>129</v>
      </c>
      <c r="E4" s="115" t="s">
        <v>130</v>
      </c>
      <c r="F4" s="115" t="s">
        <v>136</v>
      </c>
      <c r="G4" s="115" t="s">
        <v>131</v>
      </c>
      <c r="H4" s="115" t="s">
        <v>132</v>
      </c>
      <c r="I4" s="115" t="s">
        <v>133</v>
      </c>
      <c r="J4" s="115" t="s">
        <v>134</v>
      </c>
      <c r="K4" s="115" t="s">
        <v>135</v>
      </c>
      <c r="L4" s="115" t="s">
        <v>137</v>
      </c>
      <c r="M4" s="115" t="s">
        <v>138</v>
      </c>
      <c r="N4" s="115" t="s">
        <v>139</v>
      </c>
      <c r="O4" s="115" t="s">
        <v>140</v>
      </c>
      <c r="P4" s="115" t="s">
        <v>141</v>
      </c>
      <c r="Q4" s="115" t="s">
        <v>142</v>
      </c>
      <c r="R4" s="115" t="s">
        <v>143</v>
      </c>
      <c r="S4" s="115" t="s">
        <v>144</v>
      </c>
      <c r="T4" s="115" t="s">
        <v>145</v>
      </c>
      <c r="U4" s="115" t="s">
        <v>146</v>
      </c>
      <c r="V4" s="115" t="s">
        <v>147</v>
      </c>
      <c r="W4" s="115" t="s">
        <v>148</v>
      </c>
      <c r="X4" s="106" t="s">
        <v>149</v>
      </c>
    </row>
    <row r="5" spans="1:28" ht="24.75" customHeight="1" thickTop="1" x14ac:dyDescent="0.2">
      <c r="A5" s="93"/>
      <c r="B5" s="162" t="s">
        <v>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4"/>
    </row>
    <row r="6" spans="1:28" ht="24.75" customHeight="1" x14ac:dyDescent="0.2">
      <c r="A6" s="88">
        <v>1</v>
      </c>
      <c r="B6" s="94" t="s">
        <v>44</v>
      </c>
      <c r="C6" s="123">
        <v>671</v>
      </c>
      <c r="D6" s="127">
        <v>378</v>
      </c>
      <c r="E6" s="127">
        <v>15</v>
      </c>
      <c r="F6" s="127">
        <v>30</v>
      </c>
      <c r="G6" s="127">
        <v>6</v>
      </c>
      <c r="H6" s="127">
        <v>4</v>
      </c>
      <c r="I6" s="127">
        <v>40</v>
      </c>
      <c r="J6" s="127">
        <v>20</v>
      </c>
      <c r="K6" s="127">
        <v>42</v>
      </c>
      <c r="L6" s="127">
        <v>8</v>
      </c>
      <c r="M6" s="127">
        <v>6</v>
      </c>
      <c r="N6" s="127">
        <v>2</v>
      </c>
      <c r="O6" s="127">
        <v>0</v>
      </c>
      <c r="P6" s="127">
        <v>2</v>
      </c>
      <c r="Q6" s="127">
        <v>28</v>
      </c>
      <c r="R6" s="127">
        <v>14</v>
      </c>
      <c r="S6" s="127">
        <v>13</v>
      </c>
      <c r="T6" s="127">
        <v>17</v>
      </c>
      <c r="U6" s="127">
        <v>2</v>
      </c>
      <c r="V6" s="127">
        <v>11</v>
      </c>
      <c r="W6" s="127">
        <v>33</v>
      </c>
      <c r="X6" s="124">
        <v>0</v>
      </c>
    </row>
    <row r="7" spans="1:28" ht="24.75" customHeight="1" x14ac:dyDescent="0.2">
      <c r="A7" s="88">
        <f t="shared" ref="A7:A8" si="0">A6+1</f>
        <v>2</v>
      </c>
      <c r="B7" s="35" t="s">
        <v>45</v>
      </c>
      <c r="C7" s="123">
        <v>1170</v>
      </c>
      <c r="D7" s="127">
        <v>556</v>
      </c>
      <c r="E7" s="127">
        <v>6</v>
      </c>
      <c r="F7" s="127">
        <v>160</v>
      </c>
      <c r="G7" s="127">
        <v>27</v>
      </c>
      <c r="H7" s="127">
        <v>4</v>
      </c>
      <c r="I7" s="127">
        <v>92</v>
      </c>
      <c r="J7" s="127">
        <v>52</v>
      </c>
      <c r="K7" s="127">
        <v>88</v>
      </c>
      <c r="L7" s="127">
        <v>21</v>
      </c>
      <c r="M7" s="127">
        <v>3</v>
      </c>
      <c r="N7" s="127">
        <v>6</v>
      </c>
      <c r="O7" s="127">
        <v>0</v>
      </c>
      <c r="P7" s="127">
        <v>9</v>
      </c>
      <c r="Q7" s="127">
        <v>20</v>
      </c>
      <c r="R7" s="127">
        <v>53</v>
      </c>
      <c r="S7" s="127">
        <v>33</v>
      </c>
      <c r="T7" s="127">
        <v>21</v>
      </c>
      <c r="U7" s="127">
        <v>3</v>
      </c>
      <c r="V7" s="127">
        <v>9</v>
      </c>
      <c r="W7" s="127">
        <v>7</v>
      </c>
      <c r="X7" s="124">
        <v>0</v>
      </c>
    </row>
    <row r="8" spans="1:28" ht="24.75" customHeight="1" x14ac:dyDescent="0.2">
      <c r="A8" s="88">
        <f t="shared" si="0"/>
        <v>3</v>
      </c>
      <c r="B8" s="35" t="s">
        <v>46</v>
      </c>
      <c r="C8" s="123">
        <v>85</v>
      </c>
      <c r="D8" s="127">
        <v>71</v>
      </c>
      <c r="E8" s="127">
        <v>0</v>
      </c>
      <c r="F8" s="127">
        <v>2</v>
      </c>
      <c r="G8" s="127">
        <v>0</v>
      </c>
      <c r="H8" s="127">
        <v>0</v>
      </c>
      <c r="I8" s="127">
        <v>0</v>
      </c>
      <c r="J8" s="127">
        <v>1</v>
      </c>
      <c r="K8" s="127">
        <v>2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2</v>
      </c>
      <c r="R8" s="127">
        <v>4</v>
      </c>
      <c r="S8" s="127">
        <v>0</v>
      </c>
      <c r="T8" s="127">
        <v>3</v>
      </c>
      <c r="U8" s="127">
        <v>0</v>
      </c>
      <c r="V8" s="127">
        <v>0</v>
      </c>
      <c r="W8" s="127">
        <v>0</v>
      </c>
      <c r="X8" s="124">
        <v>0</v>
      </c>
    </row>
    <row r="9" spans="1:28" ht="24.75" customHeight="1" x14ac:dyDescent="0.2">
      <c r="A9" s="88">
        <f>$A8+1</f>
        <v>4</v>
      </c>
      <c r="B9" s="35" t="s">
        <v>47</v>
      </c>
      <c r="C9" s="123">
        <v>1724</v>
      </c>
      <c r="D9" s="127">
        <v>1115</v>
      </c>
      <c r="E9" s="127">
        <v>0</v>
      </c>
      <c r="F9" s="127">
        <v>137</v>
      </c>
      <c r="G9" s="127">
        <v>15</v>
      </c>
      <c r="H9" s="127">
        <v>3</v>
      </c>
      <c r="I9" s="127">
        <v>100</v>
      </c>
      <c r="J9" s="127">
        <v>85</v>
      </c>
      <c r="K9" s="127">
        <v>62</v>
      </c>
      <c r="L9" s="127">
        <v>14</v>
      </c>
      <c r="M9" s="127">
        <v>2</v>
      </c>
      <c r="N9" s="127">
        <v>6</v>
      </c>
      <c r="O9" s="127">
        <v>0</v>
      </c>
      <c r="P9" s="127">
        <v>4</v>
      </c>
      <c r="Q9" s="127">
        <v>29</v>
      </c>
      <c r="R9" s="127">
        <v>66</v>
      </c>
      <c r="S9" s="127">
        <v>29</v>
      </c>
      <c r="T9" s="127">
        <v>34</v>
      </c>
      <c r="U9" s="127">
        <v>1</v>
      </c>
      <c r="V9" s="127">
        <v>11</v>
      </c>
      <c r="W9" s="127">
        <v>10</v>
      </c>
      <c r="X9" s="124">
        <v>1</v>
      </c>
    </row>
    <row r="10" spans="1:28" ht="24.75" customHeight="1" x14ac:dyDescent="0.2">
      <c r="A10" s="88">
        <f t="shared" ref="A10:A30" si="1">$A9+1</f>
        <v>5</v>
      </c>
      <c r="B10" s="77" t="s">
        <v>48</v>
      </c>
      <c r="C10" s="123">
        <v>182</v>
      </c>
      <c r="D10" s="127">
        <v>143</v>
      </c>
      <c r="E10" s="127">
        <v>0</v>
      </c>
      <c r="F10" s="127">
        <v>9</v>
      </c>
      <c r="G10" s="127">
        <v>0</v>
      </c>
      <c r="H10" s="127">
        <v>0</v>
      </c>
      <c r="I10" s="127"/>
      <c r="J10" s="127">
        <v>5</v>
      </c>
      <c r="K10" s="127">
        <v>4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5</v>
      </c>
      <c r="R10" s="127">
        <v>7</v>
      </c>
      <c r="S10" s="127">
        <v>0</v>
      </c>
      <c r="T10" s="127">
        <v>6</v>
      </c>
      <c r="U10" s="127">
        <v>0</v>
      </c>
      <c r="V10" s="127">
        <v>2</v>
      </c>
      <c r="W10" s="127">
        <v>0</v>
      </c>
      <c r="X10" s="124">
        <v>0</v>
      </c>
    </row>
    <row r="11" spans="1:28" ht="24.75" customHeight="1" x14ac:dyDescent="0.2">
      <c r="A11" s="88">
        <f t="shared" si="1"/>
        <v>6</v>
      </c>
      <c r="B11" s="78" t="s">
        <v>82</v>
      </c>
      <c r="C11" s="123">
        <v>360</v>
      </c>
      <c r="D11" s="127">
        <v>212</v>
      </c>
      <c r="E11" s="127">
        <v>0</v>
      </c>
      <c r="F11" s="127">
        <v>27</v>
      </c>
      <c r="G11" s="127">
        <v>9</v>
      </c>
      <c r="H11" s="127">
        <v>7</v>
      </c>
      <c r="I11" s="127">
        <v>15</v>
      </c>
      <c r="J11" s="127">
        <v>13</v>
      </c>
      <c r="K11" s="127">
        <v>12</v>
      </c>
      <c r="L11" s="127">
        <v>5</v>
      </c>
      <c r="M11" s="127">
        <v>1</v>
      </c>
      <c r="N11" s="127">
        <v>5</v>
      </c>
      <c r="O11" s="127">
        <v>0</v>
      </c>
      <c r="P11" s="127">
        <v>3</v>
      </c>
      <c r="Q11" s="127">
        <v>11</v>
      </c>
      <c r="R11" s="127">
        <v>18</v>
      </c>
      <c r="S11" s="127">
        <v>9</v>
      </c>
      <c r="T11" s="127">
        <v>7</v>
      </c>
      <c r="U11" s="127">
        <v>2</v>
      </c>
      <c r="V11" s="127">
        <v>4</v>
      </c>
      <c r="W11" s="127">
        <v>0</v>
      </c>
      <c r="X11" s="124">
        <v>0</v>
      </c>
    </row>
    <row r="12" spans="1:28" ht="24.75" customHeight="1" x14ac:dyDescent="0.2">
      <c r="A12" s="88">
        <f t="shared" si="1"/>
        <v>7</v>
      </c>
      <c r="B12" s="78" t="s">
        <v>49</v>
      </c>
      <c r="C12" s="123">
        <v>246</v>
      </c>
      <c r="D12" s="127">
        <v>212</v>
      </c>
      <c r="E12" s="127">
        <v>0</v>
      </c>
      <c r="F12" s="127">
        <v>14</v>
      </c>
      <c r="G12" s="127">
        <v>0</v>
      </c>
      <c r="H12" s="127">
        <v>0</v>
      </c>
      <c r="I12" s="127">
        <v>1</v>
      </c>
      <c r="J12" s="127">
        <v>5</v>
      </c>
      <c r="K12" s="127">
        <v>2</v>
      </c>
      <c r="L12" s="127">
        <v>0</v>
      </c>
      <c r="M12" s="127">
        <v>0</v>
      </c>
      <c r="N12" s="127">
        <v>0</v>
      </c>
      <c r="O12" s="127">
        <v>0</v>
      </c>
      <c r="P12" s="127">
        <v>1</v>
      </c>
      <c r="Q12" s="127">
        <v>2</v>
      </c>
      <c r="R12" s="127">
        <v>6</v>
      </c>
      <c r="S12" s="127">
        <v>2</v>
      </c>
      <c r="T12" s="127">
        <v>0</v>
      </c>
      <c r="U12" s="127">
        <v>0</v>
      </c>
      <c r="V12" s="127">
        <v>1</v>
      </c>
      <c r="W12" s="127">
        <v>0</v>
      </c>
      <c r="X12" s="124">
        <v>0</v>
      </c>
    </row>
    <row r="13" spans="1:28" s="64" customFormat="1" ht="24.75" customHeight="1" x14ac:dyDescent="0.2">
      <c r="A13" s="88">
        <f t="shared" si="1"/>
        <v>8</v>
      </c>
      <c r="B13" s="35" t="s">
        <v>50</v>
      </c>
      <c r="C13" s="123">
        <v>897</v>
      </c>
      <c r="D13" s="127">
        <v>614</v>
      </c>
      <c r="E13" s="127">
        <v>2</v>
      </c>
      <c r="F13" s="127">
        <v>24</v>
      </c>
      <c r="G13" s="127">
        <v>14</v>
      </c>
      <c r="H13" s="127">
        <v>2</v>
      </c>
      <c r="I13" s="127">
        <v>56</v>
      </c>
      <c r="J13" s="127">
        <v>38</v>
      </c>
      <c r="K13" s="127">
        <v>17</v>
      </c>
      <c r="L13" s="127">
        <v>3</v>
      </c>
      <c r="M13" s="127">
        <v>3</v>
      </c>
      <c r="N13" s="127">
        <v>3</v>
      </c>
      <c r="O13" s="127">
        <v>0</v>
      </c>
      <c r="P13" s="127">
        <v>9</v>
      </c>
      <c r="Q13" s="127">
        <v>9</v>
      </c>
      <c r="R13" s="127">
        <v>29</v>
      </c>
      <c r="S13" s="127">
        <v>23</v>
      </c>
      <c r="T13" s="127">
        <v>35</v>
      </c>
      <c r="U13" s="127">
        <v>0</v>
      </c>
      <c r="V13" s="127">
        <v>9</v>
      </c>
      <c r="W13" s="127">
        <v>7</v>
      </c>
      <c r="X13" s="124">
        <v>0</v>
      </c>
    </row>
    <row r="14" spans="1:28" s="65" customFormat="1" ht="24.75" customHeight="1" x14ac:dyDescent="0.2">
      <c r="A14" s="88">
        <f t="shared" si="1"/>
        <v>9</v>
      </c>
      <c r="B14" s="77" t="s">
        <v>51</v>
      </c>
      <c r="C14" s="123">
        <v>1567</v>
      </c>
      <c r="D14" s="127">
        <v>902</v>
      </c>
      <c r="E14" s="127">
        <v>1</v>
      </c>
      <c r="F14" s="127">
        <v>182</v>
      </c>
      <c r="G14" s="127">
        <v>52</v>
      </c>
      <c r="H14" s="127">
        <v>28</v>
      </c>
      <c r="I14" s="127">
        <v>46</v>
      </c>
      <c r="J14" s="127">
        <v>105</v>
      </c>
      <c r="K14" s="127">
        <v>64</v>
      </c>
      <c r="L14" s="127">
        <v>10</v>
      </c>
      <c r="M14" s="127">
        <v>5</v>
      </c>
      <c r="N14" s="127">
        <v>2</v>
      </c>
      <c r="O14" s="127">
        <v>3</v>
      </c>
      <c r="P14" s="127">
        <v>5</v>
      </c>
      <c r="Q14" s="127">
        <v>32</v>
      </c>
      <c r="R14" s="127">
        <v>40</v>
      </c>
      <c r="S14" s="127">
        <v>31</v>
      </c>
      <c r="T14" s="127">
        <v>19</v>
      </c>
      <c r="U14" s="127">
        <v>1</v>
      </c>
      <c r="V14" s="127">
        <v>21</v>
      </c>
      <c r="W14" s="127">
        <v>18</v>
      </c>
      <c r="X14" s="124">
        <v>0</v>
      </c>
    </row>
    <row r="15" spans="1:28" s="65" customFormat="1" ht="24.75" customHeight="1" x14ac:dyDescent="0.2">
      <c r="A15" s="88">
        <f t="shared" si="1"/>
        <v>10</v>
      </c>
      <c r="B15" s="35" t="s">
        <v>52</v>
      </c>
      <c r="C15" s="123">
        <v>430</v>
      </c>
      <c r="D15" s="127">
        <v>218</v>
      </c>
      <c r="E15" s="127">
        <v>1</v>
      </c>
      <c r="F15" s="127">
        <v>40</v>
      </c>
      <c r="G15" s="127">
        <v>14</v>
      </c>
      <c r="H15" s="127">
        <v>8</v>
      </c>
      <c r="I15" s="127">
        <v>33</v>
      </c>
      <c r="J15" s="127">
        <v>29</v>
      </c>
      <c r="K15" s="127">
        <v>9</v>
      </c>
      <c r="L15" s="127">
        <v>4</v>
      </c>
      <c r="M15" s="127">
        <v>0</v>
      </c>
      <c r="N15" s="127">
        <v>3</v>
      </c>
      <c r="O15" s="127">
        <v>0</v>
      </c>
      <c r="P15" s="127">
        <v>2</v>
      </c>
      <c r="Q15" s="127">
        <v>15</v>
      </c>
      <c r="R15" s="127">
        <v>22</v>
      </c>
      <c r="S15" s="127">
        <v>8</v>
      </c>
      <c r="T15" s="127">
        <v>19</v>
      </c>
      <c r="U15" s="127">
        <v>0</v>
      </c>
      <c r="V15" s="127">
        <v>5</v>
      </c>
      <c r="W15" s="127">
        <v>0</v>
      </c>
      <c r="X15" s="124">
        <v>0</v>
      </c>
    </row>
    <row r="16" spans="1:28" s="65" customFormat="1" ht="24.75" customHeight="1" x14ac:dyDescent="0.2">
      <c r="A16" s="88">
        <f t="shared" si="1"/>
        <v>11</v>
      </c>
      <c r="B16" s="66" t="s">
        <v>53</v>
      </c>
      <c r="C16" s="123">
        <v>856</v>
      </c>
      <c r="D16" s="127">
        <v>408</v>
      </c>
      <c r="E16" s="127">
        <v>4</v>
      </c>
      <c r="F16" s="127">
        <v>181</v>
      </c>
      <c r="G16" s="127">
        <v>7</v>
      </c>
      <c r="H16" s="127">
        <v>5</v>
      </c>
      <c r="I16" s="127">
        <v>47</v>
      </c>
      <c r="J16" s="127">
        <v>54</v>
      </c>
      <c r="K16" s="127">
        <v>21</v>
      </c>
      <c r="L16" s="127">
        <v>14</v>
      </c>
      <c r="M16" s="127">
        <v>1</v>
      </c>
      <c r="N16" s="127">
        <v>2</v>
      </c>
      <c r="O16" s="127">
        <v>0</v>
      </c>
      <c r="P16" s="127">
        <v>4</v>
      </c>
      <c r="Q16" s="127">
        <v>17</v>
      </c>
      <c r="R16" s="127">
        <v>34</v>
      </c>
      <c r="S16" s="127">
        <v>18</v>
      </c>
      <c r="T16" s="127">
        <v>23</v>
      </c>
      <c r="U16" s="127">
        <v>3</v>
      </c>
      <c r="V16" s="127">
        <v>11</v>
      </c>
      <c r="W16" s="127">
        <v>2</v>
      </c>
      <c r="X16" s="124">
        <v>0</v>
      </c>
    </row>
    <row r="17" spans="1:24" s="65" customFormat="1" ht="24.75" customHeight="1" x14ac:dyDescent="0.2">
      <c r="A17" s="88">
        <f t="shared" si="1"/>
        <v>12</v>
      </c>
      <c r="B17" s="35" t="s">
        <v>54</v>
      </c>
      <c r="C17" s="123">
        <v>953</v>
      </c>
      <c r="D17" s="127">
        <v>685</v>
      </c>
      <c r="E17" s="127">
        <v>1</v>
      </c>
      <c r="F17" s="127">
        <v>50</v>
      </c>
      <c r="G17" s="127">
        <v>42</v>
      </c>
      <c r="H17" s="127">
        <v>3</v>
      </c>
      <c r="I17" s="127">
        <v>21</v>
      </c>
      <c r="J17" s="127">
        <v>37</v>
      </c>
      <c r="K17" s="127">
        <v>18</v>
      </c>
      <c r="L17" s="127">
        <v>1</v>
      </c>
      <c r="M17" s="127">
        <v>1</v>
      </c>
      <c r="N17" s="127">
        <v>1</v>
      </c>
      <c r="O17" s="127">
        <v>0</v>
      </c>
      <c r="P17" s="127">
        <v>2</v>
      </c>
      <c r="Q17" s="127">
        <v>9</v>
      </c>
      <c r="R17" s="127">
        <v>25</v>
      </c>
      <c r="S17" s="127">
        <v>19</v>
      </c>
      <c r="T17" s="127">
        <v>21</v>
      </c>
      <c r="U17" s="127">
        <v>1</v>
      </c>
      <c r="V17" s="127">
        <v>12</v>
      </c>
      <c r="W17" s="127">
        <v>4</v>
      </c>
      <c r="X17" s="124">
        <v>0</v>
      </c>
    </row>
    <row r="18" spans="1:24" s="65" customFormat="1" ht="24.75" customHeight="1" x14ac:dyDescent="0.2">
      <c r="A18" s="88">
        <f t="shared" si="1"/>
        <v>13</v>
      </c>
      <c r="B18" s="78" t="s">
        <v>55</v>
      </c>
      <c r="C18" s="123">
        <v>218</v>
      </c>
      <c r="D18" s="127">
        <v>170</v>
      </c>
      <c r="E18" s="127">
        <v>3</v>
      </c>
      <c r="F18" s="127">
        <v>17</v>
      </c>
      <c r="G18" s="127">
        <v>0</v>
      </c>
      <c r="H18" s="127">
        <v>0</v>
      </c>
      <c r="I18" s="127">
        <v>3</v>
      </c>
      <c r="J18" s="127">
        <v>2</v>
      </c>
      <c r="K18" s="127">
        <v>7</v>
      </c>
      <c r="L18" s="127">
        <v>1</v>
      </c>
      <c r="M18" s="127">
        <v>0</v>
      </c>
      <c r="N18" s="127">
        <v>0</v>
      </c>
      <c r="O18" s="127">
        <v>0</v>
      </c>
      <c r="P18" s="127">
        <v>0</v>
      </c>
      <c r="Q18" s="127">
        <v>1</v>
      </c>
      <c r="R18" s="127">
        <v>7</v>
      </c>
      <c r="S18" s="127">
        <v>2</v>
      </c>
      <c r="T18" s="127">
        <v>3</v>
      </c>
      <c r="U18" s="127">
        <v>0</v>
      </c>
      <c r="V18" s="127">
        <v>2</v>
      </c>
      <c r="W18" s="127">
        <v>0</v>
      </c>
      <c r="X18" s="124">
        <v>0</v>
      </c>
    </row>
    <row r="19" spans="1:24" s="65" customFormat="1" ht="24.75" customHeight="1" x14ac:dyDescent="0.2">
      <c r="A19" s="88">
        <f t="shared" si="1"/>
        <v>14</v>
      </c>
      <c r="B19" s="35" t="s">
        <v>56</v>
      </c>
      <c r="C19" s="123">
        <v>683</v>
      </c>
      <c r="D19" s="127">
        <v>600</v>
      </c>
      <c r="E19" s="127">
        <v>0</v>
      </c>
      <c r="F19" s="127">
        <v>24</v>
      </c>
      <c r="G19" s="127">
        <v>0</v>
      </c>
      <c r="H19" s="127">
        <v>0</v>
      </c>
      <c r="I19" s="127">
        <v>6</v>
      </c>
      <c r="J19" s="127">
        <v>10</v>
      </c>
      <c r="K19" s="127">
        <v>0</v>
      </c>
      <c r="L19" s="127">
        <v>4</v>
      </c>
      <c r="M19" s="127">
        <v>0</v>
      </c>
      <c r="N19" s="127">
        <v>0</v>
      </c>
      <c r="O19" s="127">
        <v>0</v>
      </c>
      <c r="P19" s="127">
        <v>1</v>
      </c>
      <c r="Q19" s="127">
        <v>10</v>
      </c>
      <c r="R19" s="127">
        <v>12</v>
      </c>
      <c r="S19" s="127">
        <v>9</v>
      </c>
      <c r="T19" s="127">
        <v>2</v>
      </c>
      <c r="U19" s="127">
        <v>0</v>
      </c>
      <c r="V19" s="127">
        <v>1</v>
      </c>
      <c r="W19" s="127">
        <v>4</v>
      </c>
      <c r="X19" s="124">
        <v>0</v>
      </c>
    </row>
    <row r="20" spans="1:24" s="65" customFormat="1" ht="24.75" customHeight="1" x14ac:dyDescent="0.2">
      <c r="A20" s="88">
        <f t="shared" si="1"/>
        <v>15</v>
      </c>
      <c r="B20" s="78" t="s">
        <v>57</v>
      </c>
      <c r="C20" s="123">
        <v>842</v>
      </c>
      <c r="D20" s="127">
        <v>534</v>
      </c>
      <c r="E20" s="127">
        <v>0</v>
      </c>
      <c r="F20" s="127">
        <v>117</v>
      </c>
      <c r="G20" s="127">
        <v>3</v>
      </c>
      <c r="H20" s="127">
        <v>14</v>
      </c>
      <c r="I20" s="127">
        <v>26</v>
      </c>
      <c r="J20" s="127">
        <v>18</v>
      </c>
      <c r="K20" s="127">
        <v>16</v>
      </c>
      <c r="L20" s="127">
        <v>8</v>
      </c>
      <c r="M20" s="127">
        <v>2</v>
      </c>
      <c r="N20" s="127">
        <v>3</v>
      </c>
      <c r="O20" s="127">
        <v>0</v>
      </c>
      <c r="P20" s="127">
        <v>3</v>
      </c>
      <c r="Q20" s="127">
        <v>14</v>
      </c>
      <c r="R20" s="127">
        <v>26</v>
      </c>
      <c r="S20" s="127">
        <v>17</v>
      </c>
      <c r="T20" s="127">
        <v>19</v>
      </c>
      <c r="U20" s="127">
        <v>2</v>
      </c>
      <c r="V20" s="127">
        <v>7</v>
      </c>
      <c r="W20" s="127">
        <v>13</v>
      </c>
      <c r="X20" s="124">
        <v>0</v>
      </c>
    </row>
    <row r="21" spans="1:24" s="65" customFormat="1" ht="24.75" customHeight="1" x14ac:dyDescent="0.2">
      <c r="A21" s="88">
        <f t="shared" si="1"/>
        <v>16</v>
      </c>
      <c r="B21" s="78" t="s">
        <v>58</v>
      </c>
      <c r="C21" s="123">
        <v>1865</v>
      </c>
      <c r="D21" s="127">
        <v>1182</v>
      </c>
      <c r="E21" s="127">
        <v>10</v>
      </c>
      <c r="F21" s="127">
        <v>133</v>
      </c>
      <c r="G21" s="127">
        <v>13</v>
      </c>
      <c r="H21" s="127">
        <v>10</v>
      </c>
      <c r="I21" s="127">
        <v>88</v>
      </c>
      <c r="J21" s="127">
        <v>83</v>
      </c>
      <c r="K21" s="127">
        <v>89</v>
      </c>
      <c r="L21" s="127">
        <v>18</v>
      </c>
      <c r="M21" s="127">
        <v>5</v>
      </c>
      <c r="N21" s="127">
        <v>7</v>
      </c>
      <c r="O21" s="127">
        <v>0</v>
      </c>
      <c r="P21" s="127">
        <v>10</v>
      </c>
      <c r="Q21" s="127">
        <v>44</v>
      </c>
      <c r="R21" s="127">
        <v>64</v>
      </c>
      <c r="S21" s="127">
        <v>42</v>
      </c>
      <c r="T21" s="127">
        <v>44</v>
      </c>
      <c r="U21" s="127">
        <v>1</v>
      </c>
      <c r="V21" s="127">
        <v>18</v>
      </c>
      <c r="W21" s="127">
        <v>4</v>
      </c>
      <c r="X21" s="124">
        <v>0</v>
      </c>
    </row>
    <row r="22" spans="1:24" s="65" customFormat="1" ht="24.75" customHeight="1" x14ac:dyDescent="0.2">
      <c r="A22" s="88">
        <f t="shared" si="1"/>
        <v>17</v>
      </c>
      <c r="B22" s="78" t="s">
        <v>59</v>
      </c>
      <c r="C22" s="123">
        <v>777</v>
      </c>
      <c r="D22" s="127">
        <v>493</v>
      </c>
      <c r="E22" s="127">
        <v>5</v>
      </c>
      <c r="F22" s="127">
        <v>33</v>
      </c>
      <c r="G22" s="127">
        <v>4</v>
      </c>
      <c r="H22" s="127">
        <v>10</v>
      </c>
      <c r="I22" s="127">
        <v>66</v>
      </c>
      <c r="J22" s="127">
        <v>53</v>
      </c>
      <c r="K22" s="127">
        <v>14</v>
      </c>
      <c r="L22" s="127">
        <v>2</v>
      </c>
      <c r="M22" s="127">
        <v>0</v>
      </c>
      <c r="N22" s="127">
        <v>1</v>
      </c>
      <c r="O22" s="127">
        <v>0</v>
      </c>
      <c r="P22" s="127">
        <v>2</v>
      </c>
      <c r="Q22" s="127">
        <v>10</v>
      </c>
      <c r="R22" s="127">
        <v>27</v>
      </c>
      <c r="S22" s="127">
        <v>16</v>
      </c>
      <c r="T22" s="127">
        <v>24</v>
      </c>
      <c r="U22" s="127">
        <v>0</v>
      </c>
      <c r="V22" s="127">
        <v>15</v>
      </c>
      <c r="W22" s="127">
        <v>2</v>
      </c>
      <c r="X22" s="124">
        <v>0</v>
      </c>
    </row>
    <row r="23" spans="1:24" s="65" customFormat="1" ht="24.75" customHeight="1" x14ac:dyDescent="0.2">
      <c r="A23" s="88">
        <f t="shared" si="1"/>
        <v>18</v>
      </c>
      <c r="B23" s="35" t="s">
        <v>80</v>
      </c>
      <c r="C23" s="123">
        <v>1469</v>
      </c>
      <c r="D23" s="127">
        <v>818</v>
      </c>
      <c r="E23" s="127">
        <v>2</v>
      </c>
      <c r="F23" s="127">
        <v>61</v>
      </c>
      <c r="G23" s="127">
        <v>63</v>
      </c>
      <c r="H23" s="127">
        <v>4</v>
      </c>
      <c r="I23" s="127">
        <v>167</v>
      </c>
      <c r="J23" s="127">
        <v>87</v>
      </c>
      <c r="K23" s="127">
        <v>31</v>
      </c>
      <c r="L23" s="127">
        <v>30</v>
      </c>
      <c r="M23" s="127">
        <v>3</v>
      </c>
      <c r="N23" s="127">
        <v>4</v>
      </c>
      <c r="O23" s="127">
        <v>0</v>
      </c>
      <c r="P23" s="127">
        <v>2</v>
      </c>
      <c r="Q23" s="127">
        <v>33</v>
      </c>
      <c r="R23" s="127">
        <v>63</v>
      </c>
      <c r="S23" s="127">
        <v>30</v>
      </c>
      <c r="T23" s="127">
        <v>39</v>
      </c>
      <c r="U23" s="127">
        <v>3</v>
      </c>
      <c r="V23" s="127">
        <v>24</v>
      </c>
      <c r="W23" s="127">
        <v>5</v>
      </c>
      <c r="X23" s="124">
        <v>0</v>
      </c>
    </row>
    <row r="24" spans="1:24" s="65" customFormat="1" ht="24.75" customHeight="1" x14ac:dyDescent="0.2">
      <c r="A24" s="88">
        <f t="shared" si="1"/>
        <v>19</v>
      </c>
      <c r="B24" s="35" t="s">
        <v>60</v>
      </c>
      <c r="C24" s="123">
        <v>916</v>
      </c>
      <c r="D24" s="127">
        <v>454</v>
      </c>
      <c r="E24" s="127">
        <v>2</v>
      </c>
      <c r="F24" s="127">
        <v>92</v>
      </c>
      <c r="G24" s="127">
        <v>9</v>
      </c>
      <c r="H24" s="127">
        <v>4</v>
      </c>
      <c r="I24" s="127">
        <v>85</v>
      </c>
      <c r="J24" s="127">
        <v>83</v>
      </c>
      <c r="K24" s="127">
        <v>36</v>
      </c>
      <c r="L24" s="127">
        <v>11</v>
      </c>
      <c r="M24" s="127">
        <v>3</v>
      </c>
      <c r="N24" s="127">
        <v>4</v>
      </c>
      <c r="O24" s="127">
        <v>0</v>
      </c>
      <c r="P24" s="127">
        <v>4</v>
      </c>
      <c r="Q24" s="127">
        <v>19</v>
      </c>
      <c r="R24" s="127">
        <v>43</v>
      </c>
      <c r="S24" s="127">
        <v>30</v>
      </c>
      <c r="T24" s="127">
        <v>29</v>
      </c>
      <c r="U24" s="127">
        <v>0</v>
      </c>
      <c r="V24" s="127">
        <v>7</v>
      </c>
      <c r="W24" s="127">
        <v>1</v>
      </c>
      <c r="X24" s="124">
        <v>0</v>
      </c>
    </row>
    <row r="25" spans="1:24" s="65" customFormat="1" ht="24.75" customHeight="1" x14ac:dyDescent="0.2">
      <c r="A25" s="88">
        <f t="shared" si="1"/>
        <v>20</v>
      </c>
      <c r="B25" s="35" t="s">
        <v>81</v>
      </c>
      <c r="C25" s="123">
        <v>1475</v>
      </c>
      <c r="D25" s="127">
        <v>740</v>
      </c>
      <c r="E25" s="127">
        <v>1</v>
      </c>
      <c r="F25" s="127">
        <v>124</v>
      </c>
      <c r="G25" s="127">
        <v>31</v>
      </c>
      <c r="H25" s="127">
        <v>19</v>
      </c>
      <c r="I25" s="127">
        <v>136</v>
      </c>
      <c r="J25" s="127">
        <v>134</v>
      </c>
      <c r="K25" s="127">
        <v>73</v>
      </c>
      <c r="L25" s="127">
        <v>12</v>
      </c>
      <c r="M25" s="127">
        <v>1</v>
      </c>
      <c r="N25" s="127">
        <v>8</v>
      </c>
      <c r="O25" s="127">
        <v>1</v>
      </c>
      <c r="P25" s="127">
        <v>7</v>
      </c>
      <c r="Q25" s="127">
        <v>29</v>
      </c>
      <c r="R25" s="127">
        <v>43</v>
      </c>
      <c r="S25" s="127">
        <v>37</v>
      </c>
      <c r="T25" s="127">
        <v>43</v>
      </c>
      <c r="U25" s="127">
        <v>1</v>
      </c>
      <c r="V25" s="127">
        <v>27</v>
      </c>
      <c r="W25" s="127">
        <v>8</v>
      </c>
      <c r="X25" s="124">
        <v>0</v>
      </c>
    </row>
    <row r="26" spans="1:24" s="65" customFormat="1" ht="24.75" customHeight="1" x14ac:dyDescent="0.2">
      <c r="A26" s="88">
        <f t="shared" si="1"/>
        <v>21</v>
      </c>
      <c r="B26" s="35" t="s">
        <v>61</v>
      </c>
      <c r="C26" s="123">
        <v>582</v>
      </c>
      <c r="D26" s="127">
        <v>341</v>
      </c>
      <c r="E26" s="127">
        <v>0</v>
      </c>
      <c r="F26" s="127">
        <v>21</v>
      </c>
      <c r="G26" s="127">
        <v>17</v>
      </c>
      <c r="H26" s="127">
        <v>9</v>
      </c>
      <c r="I26" s="127">
        <v>19</v>
      </c>
      <c r="J26" s="127">
        <v>35</v>
      </c>
      <c r="K26" s="127">
        <v>23</v>
      </c>
      <c r="L26" s="127">
        <v>9</v>
      </c>
      <c r="M26" s="127">
        <v>0</v>
      </c>
      <c r="N26" s="127">
        <v>2</v>
      </c>
      <c r="O26" s="127">
        <v>1</v>
      </c>
      <c r="P26" s="127">
        <v>2</v>
      </c>
      <c r="Q26" s="127">
        <v>14</v>
      </c>
      <c r="R26" s="127">
        <v>24</v>
      </c>
      <c r="S26" s="127">
        <v>17</v>
      </c>
      <c r="T26" s="127">
        <v>23</v>
      </c>
      <c r="U26" s="127">
        <v>3</v>
      </c>
      <c r="V26" s="127">
        <v>17</v>
      </c>
      <c r="W26" s="127">
        <v>5</v>
      </c>
      <c r="X26" s="124">
        <v>0</v>
      </c>
    </row>
    <row r="27" spans="1:24" s="65" customFormat="1" ht="24.75" customHeight="1" x14ac:dyDescent="0.2">
      <c r="A27" s="88">
        <f t="shared" si="1"/>
        <v>22</v>
      </c>
      <c r="B27" s="35" t="s">
        <v>62</v>
      </c>
      <c r="C27" s="123">
        <v>949</v>
      </c>
      <c r="D27" s="127">
        <v>286</v>
      </c>
      <c r="E27" s="127">
        <v>8</v>
      </c>
      <c r="F27" s="127">
        <v>265</v>
      </c>
      <c r="G27" s="127">
        <v>6</v>
      </c>
      <c r="H27" s="127">
        <v>40</v>
      </c>
      <c r="I27" s="127">
        <v>69</v>
      </c>
      <c r="J27" s="127">
        <v>65</v>
      </c>
      <c r="K27" s="127">
        <v>40</v>
      </c>
      <c r="L27" s="127">
        <v>13</v>
      </c>
      <c r="M27" s="127">
        <v>7</v>
      </c>
      <c r="N27" s="127">
        <v>5</v>
      </c>
      <c r="O27" s="127">
        <v>0</v>
      </c>
      <c r="P27" s="127">
        <v>6</v>
      </c>
      <c r="Q27" s="127">
        <v>19</v>
      </c>
      <c r="R27" s="127">
        <v>43</v>
      </c>
      <c r="S27" s="127">
        <v>26</v>
      </c>
      <c r="T27" s="127">
        <v>27</v>
      </c>
      <c r="U27" s="127">
        <v>0</v>
      </c>
      <c r="V27" s="127">
        <v>22</v>
      </c>
      <c r="W27" s="127">
        <v>2</v>
      </c>
      <c r="X27" s="124">
        <v>0</v>
      </c>
    </row>
    <row r="28" spans="1:24" s="65" customFormat="1" ht="24.75" customHeight="1" x14ac:dyDescent="0.2">
      <c r="A28" s="88">
        <f t="shared" si="1"/>
        <v>23</v>
      </c>
      <c r="B28" s="35" t="s">
        <v>63</v>
      </c>
      <c r="C28" s="123">
        <v>431</v>
      </c>
      <c r="D28" s="127">
        <v>280</v>
      </c>
      <c r="E28" s="127">
        <v>0</v>
      </c>
      <c r="F28" s="127">
        <v>46</v>
      </c>
      <c r="G28" s="127">
        <v>1</v>
      </c>
      <c r="H28" s="127">
        <v>4</v>
      </c>
      <c r="I28" s="127">
        <v>36</v>
      </c>
      <c r="J28" s="127">
        <v>15</v>
      </c>
      <c r="K28" s="127">
        <v>10</v>
      </c>
      <c r="L28" s="127">
        <v>1</v>
      </c>
      <c r="M28" s="127">
        <v>0</v>
      </c>
      <c r="N28" s="127">
        <v>0</v>
      </c>
      <c r="O28" s="127">
        <v>0</v>
      </c>
      <c r="P28" s="127">
        <v>0</v>
      </c>
      <c r="Q28" s="127">
        <v>15</v>
      </c>
      <c r="R28" s="127">
        <v>13</v>
      </c>
      <c r="S28" s="127">
        <v>3</v>
      </c>
      <c r="T28" s="127">
        <v>5</v>
      </c>
      <c r="U28" s="127">
        <v>1</v>
      </c>
      <c r="V28" s="127">
        <v>1</v>
      </c>
      <c r="W28" s="127">
        <v>0</v>
      </c>
      <c r="X28" s="124">
        <v>0</v>
      </c>
    </row>
    <row r="29" spans="1:24" s="65" customFormat="1" ht="24.75" customHeight="1" x14ac:dyDescent="0.2">
      <c r="A29" s="88">
        <f t="shared" si="1"/>
        <v>24</v>
      </c>
      <c r="B29" s="35" t="s">
        <v>64</v>
      </c>
      <c r="C29" s="123">
        <v>781</v>
      </c>
      <c r="D29" s="127">
        <v>317</v>
      </c>
      <c r="E29" s="127">
        <v>1</v>
      </c>
      <c r="F29" s="127">
        <v>27</v>
      </c>
      <c r="G29" s="127">
        <v>18</v>
      </c>
      <c r="H29" s="127">
        <v>13</v>
      </c>
      <c r="I29" s="127">
        <v>77</v>
      </c>
      <c r="J29" s="127">
        <v>73</v>
      </c>
      <c r="K29" s="127">
        <v>24</v>
      </c>
      <c r="L29" s="127">
        <v>8</v>
      </c>
      <c r="M29" s="127">
        <v>1</v>
      </c>
      <c r="N29" s="127">
        <v>5</v>
      </c>
      <c r="O29" s="127">
        <v>0</v>
      </c>
      <c r="P29" s="127">
        <v>31</v>
      </c>
      <c r="Q29" s="127">
        <v>17</v>
      </c>
      <c r="R29" s="127">
        <v>51</v>
      </c>
      <c r="S29" s="127">
        <v>23</v>
      </c>
      <c r="T29" s="127">
        <v>77</v>
      </c>
      <c r="U29" s="127">
        <v>1</v>
      </c>
      <c r="V29" s="127">
        <v>13</v>
      </c>
      <c r="W29" s="127">
        <v>4</v>
      </c>
      <c r="X29" s="124">
        <v>0</v>
      </c>
    </row>
    <row r="30" spans="1:24" s="65" customFormat="1" ht="24.75" customHeight="1" x14ac:dyDescent="0.2">
      <c r="A30" s="88">
        <f t="shared" si="1"/>
        <v>25</v>
      </c>
      <c r="B30" s="79" t="s">
        <v>65</v>
      </c>
      <c r="C30" s="123">
        <v>1157</v>
      </c>
      <c r="D30" s="127">
        <v>362</v>
      </c>
      <c r="E30" s="127">
        <v>4</v>
      </c>
      <c r="F30" s="127">
        <v>220</v>
      </c>
      <c r="G30" s="127">
        <v>98</v>
      </c>
      <c r="H30" s="127">
        <v>9</v>
      </c>
      <c r="I30" s="127">
        <v>70</v>
      </c>
      <c r="J30" s="127">
        <v>93</v>
      </c>
      <c r="K30" s="127">
        <v>34</v>
      </c>
      <c r="L30" s="127">
        <v>17</v>
      </c>
      <c r="M30" s="127">
        <v>9</v>
      </c>
      <c r="N30" s="127">
        <v>9</v>
      </c>
      <c r="O30" s="127">
        <v>0</v>
      </c>
      <c r="P30" s="127">
        <v>22</v>
      </c>
      <c r="Q30" s="127">
        <v>38</v>
      </c>
      <c r="R30" s="127">
        <v>45</v>
      </c>
      <c r="S30" s="127">
        <v>35</v>
      </c>
      <c r="T30" s="127">
        <v>25</v>
      </c>
      <c r="U30" s="127">
        <v>6</v>
      </c>
      <c r="V30" s="127">
        <v>47</v>
      </c>
      <c r="W30" s="127">
        <v>14</v>
      </c>
      <c r="X30" s="124">
        <v>0</v>
      </c>
    </row>
    <row r="31" spans="1:24" s="65" customFormat="1" ht="24.75" customHeight="1" x14ac:dyDescent="0.2">
      <c r="A31" s="91"/>
      <c r="B31" s="165" t="s">
        <v>76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7"/>
    </row>
    <row r="32" spans="1:24" s="65" customFormat="1" ht="24.75" customHeight="1" x14ac:dyDescent="0.2">
      <c r="A32" s="91">
        <v>26</v>
      </c>
      <c r="B32" s="92" t="s">
        <v>77</v>
      </c>
      <c r="C32" s="123">
        <v>154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4"/>
    </row>
    <row r="33" spans="1:25" s="65" customFormat="1" ht="24.75" customHeight="1" thickBot="1" x14ac:dyDescent="0.25">
      <c r="A33" s="89"/>
      <c r="B33" s="90" t="s">
        <v>66</v>
      </c>
      <c r="C33" s="128">
        <f>SUM(C6:C30,C32)</f>
        <v>21440</v>
      </c>
      <c r="D33" s="128">
        <f t="shared" ref="D33:X33" si="2">SUM(D6:D30,D32)</f>
        <v>12091</v>
      </c>
      <c r="E33" s="128">
        <f t="shared" si="2"/>
        <v>66</v>
      </c>
      <c r="F33" s="128">
        <f t="shared" si="2"/>
        <v>2036</v>
      </c>
      <c r="G33" s="128">
        <f t="shared" si="2"/>
        <v>449</v>
      </c>
      <c r="H33" s="128">
        <f t="shared" si="2"/>
        <v>200</v>
      </c>
      <c r="I33" s="128">
        <f t="shared" si="2"/>
        <v>1299</v>
      </c>
      <c r="J33" s="128">
        <f t="shared" si="2"/>
        <v>1195</v>
      </c>
      <c r="K33" s="128">
        <f t="shared" si="2"/>
        <v>738</v>
      </c>
      <c r="L33" s="128">
        <f t="shared" si="2"/>
        <v>214</v>
      </c>
      <c r="M33" s="128">
        <f t="shared" si="2"/>
        <v>53</v>
      </c>
      <c r="N33" s="128">
        <f t="shared" si="2"/>
        <v>78</v>
      </c>
      <c r="O33" s="128">
        <f t="shared" si="2"/>
        <v>5</v>
      </c>
      <c r="P33" s="128">
        <f t="shared" si="2"/>
        <v>131</v>
      </c>
      <c r="Q33" s="128">
        <f t="shared" si="2"/>
        <v>442</v>
      </c>
      <c r="R33" s="128">
        <f t="shared" si="2"/>
        <v>779</v>
      </c>
      <c r="S33" s="128">
        <f t="shared" si="2"/>
        <v>472</v>
      </c>
      <c r="T33" s="128">
        <f t="shared" si="2"/>
        <v>565</v>
      </c>
      <c r="U33" s="128">
        <f t="shared" si="2"/>
        <v>31</v>
      </c>
      <c r="V33" s="128">
        <f t="shared" si="2"/>
        <v>297</v>
      </c>
      <c r="W33" s="128">
        <f t="shared" si="2"/>
        <v>143</v>
      </c>
      <c r="X33" s="129">
        <f t="shared" si="2"/>
        <v>1</v>
      </c>
      <c r="Y33" s="119"/>
    </row>
    <row r="34" spans="1:25" s="65" customFormat="1" ht="15.75" x14ac:dyDescent="0.2">
      <c r="A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5" s="65" customFormat="1" ht="15.75" x14ac:dyDescent="0.2">
      <c r="A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25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1:25" s="65" customFormat="1" ht="25.15" customHeight="1" x14ac:dyDescent="0.2">
      <c r="A37" s="70"/>
      <c r="B37" s="7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1:25" s="67" customFormat="1" ht="15.75" x14ac:dyDescent="0.2">
      <c r="A38" s="73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5" s="67" customFormat="1" ht="15.75" x14ac:dyDescent="0.2">
      <c r="A39" s="73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5" s="65" customFormat="1" ht="15.75" x14ac:dyDescent="0.2">
      <c r="A40" s="70"/>
      <c r="B40" s="7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65" customFormat="1" ht="15.75" x14ac:dyDescent="0.2">
      <c r="A41" s="70"/>
      <c r="B41" s="7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  <row r="42" spans="1:25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s="65" customFormat="1" ht="15.75" x14ac:dyDescent="0.2">
      <c r="A45" s="70"/>
      <c r="B45" s="71"/>
      <c r="C45" s="69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65" customFormat="1" ht="15.75" x14ac:dyDescent="0.2">
      <c r="A46" s="70"/>
      <c r="B46" s="7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5" s="65" customFormat="1" ht="15.75" x14ac:dyDescent="0.2">
      <c r="A47" s="70"/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5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:24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:24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:24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:24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pans="1:24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</row>
    <row r="99" spans="1:24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</row>
    <row r="101" spans="1:24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pans="1:24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1:24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</row>
    <row r="109" spans="1:24" s="65" customFormat="1" ht="15.75" x14ac:dyDescent="0.2">
      <c r="A109" s="71"/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</row>
    <row r="110" spans="1:24" s="65" customFormat="1" ht="15.75" x14ac:dyDescent="0.2">
      <c r="A110" s="71"/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</row>
    <row r="111" spans="1:24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</row>
    <row r="112" spans="1:24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</row>
    <row r="113" spans="1:24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</row>
    <row r="114" spans="1:24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</row>
    <row r="115" spans="1:24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</row>
    <row r="116" spans="1:24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</row>
    <row r="117" spans="1:24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</row>
    <row r="118" spans="1:24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</row>
    <row r="119" spans="1:24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</row>
    <row r="120" spans="1:24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</row>
    <row r="121" spans="1:24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</row>
    <row r="122" spans="1:24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</row>
    <row r="123" spans="1:24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</row>
    <row r="124" spans="1:24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</row>
    <row r="125" spans="1:24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</row>
    <row r="126" spans="1:24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</row>
    <row r="127" spans="1:24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pans="1:24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pans="1:24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pans="1:24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1:24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</row>
    <row r="132" spans="1:24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</row>
    <row r="133" spans="1:24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</row>
    <row r="134" spans="1:24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1:24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1:24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1:24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</row>
    <row r="138" spans="1:24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</row>
    <row r="139" spans="1:24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</row>
    <row r="140" spans="1:24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1:24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1:24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</row>
    <row r="143" spans="1:24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</row>
    <row r="144" spans="1:24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</row>
    <row r="145" spans="1:24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</row>
    <row r="146" spans="1:24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1:24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</row>
    <row r="148" spans="1:24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</row>
    <row r="149" spans="1:24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</row>
    <row r="150" spans="1:24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</row>
    <row r="151" spans="1:24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</row>
    <row r="152" spans="1:24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</row>
    <row r="153" spans="1:24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</row>
    <row r="154" spans="1:24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</row>
    <row r="155" spans="1:24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</row>
    <row r="156" spans="1:24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</row>
    <row r="157" spans="1:24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</row>
    <row r="158" spans="1:24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</row>
    <row r="159" spans="1:24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</row>
    <row r="160" spans="1:24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</row>
    <row r="161" spans="1:24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</row>
    <row r="162" spans="1:24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</row>
    <row r="163" spans="1:24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</row>
    <row r="164" spans="1:24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</row>
    <row r="165" spans="1:24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</row>
    <row r="166" spans="1:24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</row>
    <row r="167" spans="1:24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</row>
    <row r="168" spans="1:24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1:24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</row>
    <row r="170" spans="1:24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</row>
    <row r="171" spans="1:24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</row>
    <row r="172" spans="1:24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</row>
    <row r="173" spans="1:24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</row>
  </sheetData>
  <sheetProtection selectLockedCells="1" selectUnlockedCells="1"/>
  <mergeCells count="5">
    <mergeCell ref="A1:X1"/>
    <mergeCell ref="A2:AB2"/>
    <mergeCell ref="B5:X5"/>
    <mergeCell ref="B31:X31"/>
    <mergeCell ref="L3:X3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3BA7-B564-4E37-A66C-1310103B94BD}">
  <sheetPr>
    <tabColor theme="4" tint="0.39997558519241921"/>
  </sheetPr>
  <dimension ref="A1:X173"/>
  <sheetViews>
    <sheetView showGridLines="0" zoomScale="83" zoomScaleNormal="83" workbookViewId="0">
      <pane ySplit="4" topLeftCell="A5" activePane="bottomLeft" state="frozen"/>
      <selection pane="bottomLeft" activeCell="H16" sqref="H16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36.85546875" style="2" customWidth="1"/>
    <col min="5" max="16384" width="9.140625" style="2"/>
  </cols>
  <sheetData>
    <row r="1" spans="1:24" ht="15" customHeight="1" x14ac:dyDescent="0.2">
      <c r="A1" s="188" t="s">
        <v>124</v>
      </c>
      <c r="B1" s="188"/>
      <c r="C1" s="188"/>
      <c r="D1" s="18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7.5" customHeight="1" x14ac:dyDescent="0.2">
      <c r="A2" s="189" t="s">
        <v>202</v>
      </c>
      <c r="B2" s="189"/>
      <c r="C2" s="189"/>
      <c r="D2" s="189"/>
      <c r="E2" s="1"/>
      <c r="F2" s="1"/>
      <c r="G2" s="1"/>
      <c r="H2" s="1"/>
    </row>
    <row r="3" spans="1:24" ht="18" customHeight="1" thickBot="1" x14ac:dyDescent="0.25">
      <c r="A3" s="205" t="s">
        <v>201</v>
      </c>
      <c r="B3" s="205"/>
      <c r="C3" s="50"/>
      <c r="D3" s="111" t="s">
        <v>100</v>
      </c>
    </row>
    <row r="4" spans="1:24" ht="47.25" customHeight="1" thickBot="1" x14ac:dyDescent="0.25">
      <c r="A4" s="147" t="s">
        <v>79</v>
      </c>
      <c r="B4" s="105" t="s">
        <v>78</v>
      </c>
      <c r="C4" s="115">
        <v>2014</v>
      </c>
      <c r="D4" s="148">
        <v>2022</v>
      </c>
    </row>
    <row r="5" spans="1:24" ht="24.75" customHeight="1" thickTop="1" x14ac:dyDescent="0.2">
      <c r="A5" s="93"/>
      <c r="B5" s="162" t="s">
        <v>0</v>
      </c>
      <c r="C5" s="163"/>
      <c r="D5" s="164"/>
    </row>
    <row r="6" spans="1:24" ht="24.75" customHeight="1" x14ac:dyDescent="0.2">
      <c r="A6" s="88">
        <v>1</v>
      </c>
      <c r="B6" s="94" t="s">
        <v>44</v>
      </c>
      <c r="C6" s="127">
        <v>86</v>
      </c>
      <c r="D6" s="124">
        <v>55</v>
      </c>
    </row>
    <row r="7" spans="1:24" ht="24.75" customHeight="1" x14ac:dyDescent="0.2">
      <c r="A7" s="88">
        <f t="shared" ref="A7:A8" si="0">A6+1</f>
        <v>2</v>
      </c>
      <c r="B7" s="35" t="s">
        <v>45</v>
      </c>
      <c r="C7" s="127">
        <v>317</v>
      </c>
      <c r="D7" s="124">
        <v>330</v>
      </c>
    </row>
    <row r="8" spans="1:24" ht="24.75" customHeight="1" x14ac:dyDescent="0.2">
      <c r="A8" s="88">
        <f t="shared" si="0"/>
        <v>3</v>
      </c>
      <c r="B8" s="35" t="s">
        <v>46</v>
      </c>
      <c r="C8" s="127"/>
      <c r="D8" s="124"/>
    </row>
    <row r="9" spans="1:24" ht="24.75" customHeight="1" x14ac:dyDescent="0.2">
      <c r="A9" s="88">
        <f>$A8+1</f>
        <v>4</v>
      </c>
      <c r="B9" s="35" t="s">
        <v>47</v>
      </c>
      <c r="C9" s="127">
        <v>223</v>
      </c>
      <c r="D9" s="124">
        <v>170</v>
      </c>
    </row>
    <row r="10" spans="1:24" ht="24.75" customHeight="1" x14ac:dyDescent="0.2">
      <c r="A10" s="88">
        <f t="shared" ref="A10:A30" si="1">$A9+1</f>
        <v>5</v>
      </c>
      <c r="B10" s="77" t="s">
        <v>48</v>
      </c>
      <c r="C10" s="127"/>
      <c r="D10" s="124"/>
    </row>
    <row r="11" spans="1:24" ht="24.75" customHeight="1" x14ac:dyDescent="0.2">
      <c r="A11" s="88">
        <f t="shared" si="1"/>
        <v>6</v>
      </c>
      <c r="B11" s="78" t="s">
        <v>82</v>
      </c>
      <c r="C11" s="127"/>
      <c r="D11" s="124"/>
    </row>
    <row r="12" spans="1:24" ht="24.75" customHeight="1" x14ac:dyDescent="0.2">
      <c r="A12" s="88">
        <f t="shared" si="1"/>
        <v>7</v>
      </c>
      <c r="B12" s="78" t="s">
        <v>49</v>
      </c>
      <c r="C12" s="127">
        <v>12</v>
      </c>
      <c r="D12" s="124"/>
    </row>
    <row r="13" spans="1:24" s="64" customFormat="1" ht="24.75" customHeight="1" x14ac:dyDescent="0.2">
      <c r="A13" s="88">
        <f t="shared" si="1"/>
        <v>8</v>
      </c>
      <c r="B13" s="35" t="s">
        <v>50</v>
      </c>
      <c r="C13" s="127">
        <v>135</v>
      </c>
      <c r="D13" s="124">
        <v>101</v>
      </c>
    </row>
    <row r="14" spans="1:24" s="65" customFormat="1" ht="24.75" customHeight="1" x14ac:dyDescent="0.2">
      <c r="A14" s="88">
        <f t="shared" si="1"/>
        <v>9</v>
      </c>
      <c r="B14" s="77" t="s">
        <v>51</v>
      </c>
      <c r="C14" s="127">
        <v>398</v>
      </c>
      <c r="D14" s="124">
        <v>402</v>
      </c>
    </row>
    <row r="15" spans="1:24" s="65" customFormat="1" ht="24.75" customHeight="1" x14ac:dyDescent="0.2">
      <c r="A15" s="88">
        <f t="shared" si="1"/>
        <v>10</v>
      </c>
      <c r="B15" s="35" t="s">
        <v>52</v>
      </c>
      <c r="C15" s="127">
        <v>45</v>
      </c>
      <c r="D15" s="124">
        <v>31</v>
      </c>
    </row>
    <row r="16" spans="1:24" s="65" customFormat="1" ht="24.75" customHeight="1" x14ac:dyDescent="0.2">
      <c r="A16" s="88">
        <f t="shared" si="1"/>
        <v>11</v>
      </c>
      <c r="B16" s="66" t="s">
        <v>53</v>
      </c>
      <c r="C16" s="127">
        <v>228</v>
      </c>
      <c r="D16" s="124">
        <v>77</v>
      </c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27">
        <v>167</v>
      </c>
      <c r="D17" s="124">
        <v>144</v>
      </c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27">
        <v>8</v>
      </c>
      <c r="D18" s="124">
        <v>4</v>
      </c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27">
        <v>41</v>
      </c>
      <c r="D19" s="124">
        <v>41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27">
        <v>21</v>
      </c>
      <c r="D20" s="124">
        <v>40</v>
      </c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27">
        <v>432</v>
      </c>
      <c r="D21" s="124">
        <v>261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27">
        <v>112</v>
      </c>
      <c r="D22" s="124">
        <v>77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27">
        <v>318</v>
      </c>
      <c r="D23" s="124">
        <v>257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27">
        <v>106</v>
      </c>
      <c r="D24" s="124">
        <v>91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27">
        <v>252</v>
      </c>
      <c r="D25" s="124">
        <v>207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27">
        <v>101</v>
      </c>
      <c r="D26" s="124">
        <v>73</v>
      </c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27">
        <v>177</v>
      </c>
      <c r="D27" s="124">
        <v>156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27">
        <v>34</v>
      </c>
      <c r="D28" s="124">
        <v>22</v>
      </c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27">
        <v>87</v>
      </c>
      <c r="D29" s="124">
        <v>64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27">
        <v>263</v>
      </c>
      <c r="D30" s="124">
        <v>210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27">
        <v>161</v>
      </c>
      <c r="D32" s="124">
        <v>120</v>
      </c>
    </row>
    <row r="33" spans="1:6" s="65" customFormat="1" ht="24.75" customHeight="1" thickBot="1" x14ac:dyDescent="0.25">
      <c r="A33" s="89"/>
      <c r="B33" s="90" t="s">
        <v>66</v>
      </c>
      <c r="C33" s="128">
        <f t="shared" ref="C33:D33" si="2">SUM(C6:C30,C32)</f>
        <v>3724</v>
      </c>
      <c r="D33" s="128">
        <f t="shared" si="2"/>
        <v>2933</v>
      </c>
      <c r="E33" s="119"/>
    </row>
    <row r="34" spans="1:6" s="65" customFormat="1" ht="15.75" x14ac:dyDescent="0.2">
      <c r="A34" s="68"/>
      <c r="C34" s="69"/>
      <c r="D34" s="69"/>
    </row>
    <row r="35" spans="1:6" s="65" customFormat="1" ht="15.75" x14ac:dyDescent="0.2">
      <c r="A35" s="68"/>
      <c r="C35" s="69"/>
      <c r="D35" s="69"/>
    </row>
    <row r="36" spans="1:6" s="65" customFormat="1" ht="15.75" x14ac:dyDescent="0.2">
      <c r="A36" s="68"/>
      <c r="C36" s="69"/>
      <c r="D36" s="69"/>
    </row>
    <row r="37" spans="1:6" s="65" customFormat="1" ht="25.15" customHeight="1" x14ac:dyDescent="0.2">
      <c r="A37" s="70"/>
      <c r="B37" s="71"/>
      <c r="C37" s="69"/>
      <c r="D37" s="69"/>
    </row>
    <row r="38" spans="1:6" s="67" customFormat="1" ht="15.75" x14ac:dyDescent="0.2">
      <c r="A38" s="188"/>
      <c r="B38" s="188"/>
      <c r="C38" s="188"/>
      <c r="D38" s="2"/>
      <c r="E38" s="2"/>
      <c r="F38" s="2"/>
    </row>
    <row r="39" spans="1:6" s="67" customFormat="1" ht="15.75" x14ac:dyDescent="0.2">
      <c r="A39" s="188"/>
      <c r="B39" s="188"/>
      <c r="C39" s="188"/>
      <c r="D39" s="188"/>
      <c r="E39" s="188"/>
      <c r="F39" s="188"/>
    </row>
    <row r="40" spans="1:6" s="65" customFormat="1" ht="15.75" x14ac:dyDescent="0.2">
      <c r="A40" s="70"/>
      <c r="B40" s="71"/>
      <c r="C40" s="69"/>
      <c r="D40" s="69"/>
    </row>
    <row r="41" spans="1:6" s="65" customFormat="1" ht="15.75" x14ac:dyDescent="0.2">
      <c r="A41" s="70"/>
      <c r="B41" s="71"/>
      <c r="C41" s="69"/>
      <c r="D41" s="69"/>
    </row>
    <row r="42" spans="1:6" s="65" customFormat="1" ht="15.75" x14ac:dyDescent="0.2">
      <c r="A42" s="70"/>
      <c r="B42" s="71"/>
      <c r="C42" s="69"/>
      <c r="D42" s="69"/>
    </row>
    <row r="43" spans="1:6" s="65" customFormat="1" ht="15.75" x14ac:dyDescent="0.2">
      <c r="A43" s="70"/>
      <c r="B43" s="71"/>
      <c r="C43" s="69"/>
      <c r="D43" s="69"/>
    </row>
    <row r="44" spans="1:6" s="65" customFormat="1" ht="15.75" x14ac:dyDescent="0.2">
      <c r="A44" s="70"/>
      <c r="B44" s="71"/>
      <c r="C44" s="69"/>
      <c r="D44" s="69"/>
    </row>
    <row r="45" spans="1:6" s="65" customFormat="1" ht="15.75" x14ac:dyDescent="0.2">
      <c r="A45" s="70"/>
      <c r="B45" s="71"/>
      <c r="C45" s="69"/>
      <c r="D45" s="69"/>
    </row>
    <row r="46" spans="1:6" s="65" customFormat="1" ht="15.75" x14ac:dyDescent="0.2">
      <c r="A46" s="70"/>
      <c r="B46" s="71"/>
      <c r="C46" s="69"/>
      <c r="D46" s="69"/>
    </row>
    <row r="47" spans="1:6" s="65" customFormat="1" ht="15.75" x14ac:dyDescent="0.2">
      <c r="A47" s="70"/>
      <c r="B47" s="71"/>
      <c r="C47" s="69"/>
      <c r="D47" s="69"/>
    </row>
    <row r="48" spans="1:6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7">
    <mergeCell ref="A39:F39"/>
    <mergeCell ref="A1:D1"/>
    <mergeCell ref="A2:D2"/>
    <mergeCell ref="A3:B3"/>
    <mergeCell ref="B5:D5"/>
    <mergeCell ref="B31:D31"/>
    <mergeCell ref="A38:C38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35D5-C1BC-4CC2-AC70-A6FC4E013B99}">
  <sheetPr>
    <tabColor indexed="29"/>
  </sheetPr>
  <dimension ref="A1:H173"/>
  <sheetViews>
    <sheetView showGridLines="0" zoomScale="83" zoomScaleNormal="83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21.42578125" style="2" customWidth="1"/>
    <col min="5" max="16384" width="9.140625" style="2"/>
  </cols>
  <sheetData>
    <row r="1" spans="1:8" x14ac:dyDescent="0.2">
      <c r="A1" s="188" t="s">
        <v>118</v>
      </c>
      <c r="B1" s="188"/>
      <c r="C1" s="188"/>
      <c r="D1" s="188"/>
    </row>
    <row r="2" spans="1:8" ht="44.25" customHeight="1" x14ac:dyDescent="0.2">
      <c r="A2" s="189" t="s">
        <v>119</v>
      </c>
      <c r="B2" s="189"/>
      <c r="C2" s="189"/>
      <c r="D2" s="189"/>
      <c r="E2" s="189"/>
      <c r="F2" s="189"/>
      <c r="G2" s="189"/>
      <c r="H2" s="189"/>
    </row>
    <row r="3" spans="1:8" ht="15.75" thickBot="1" x14ac:dyDescent="0.25">
      <c r="A3" s="50"/>
      <c r="B3" s="50"/>
      <c r="C3" s="50"/>
      <c r="D3" s="102" t="s">
        <v>100</v>
      </c>
    </row>
    <row r="4" spans="1:8" s="9" customFormat="1" ht="33.75" customHeight="1" thickBot="1" x14ac:dyDescent="0.25">
      <c r="A4" s="103" t="s">
        <v>79</v>
      </c>
      <c r="B4" s="104" t="s">
        <v>78</v>
      </c>
      <c r="C4" s="105" t="s">
        <v>74</v>
      </c>
      <c r="D4" s="106" t="s">
        <v>75</v>
      </c>
    </row>
    <row r="5" spans="1:8" ht="24.75" customHeight="1" thickTop="1" x14ac:dyDescent="0.2">
      <c r="A5" s="93"/>
      <c r="B5" s="162" t="s">
        <v>0</v>
      </c>
      <c r="C5" s="163"/>
      <c r="D5" s="164"/>
    </row>
    <row r="6" spans="1:8" ht="24.75" customHeight="1" x14ac:dyDescent="0.2">
      <c r="A6" s="88">
        <v>1</v>
      </c>
      <c r="B6" s="94" t="s">
        <v>44</v>
      </c>
      <c r="C6" s="131">
        <v>59</v>
      </c>
      <c r="D6" s="132">
        <v>27</v>
      </c>
    </row>
    <row r="7" spans="1:8" ht="24.75" customHeight="1" x14ac:dyDescent="0.2">
      <c r="A7" s="88">
        <f t="shared" ref="A7:A8" si="0">A6+1</f>
        <v>2</v>
      </c>
      <c r="B7" s="35" t="s">
        <v>45</v>
      </c>
      <c r="C7" s="123">
        <v>153</v>
      </c>
      <c r="D7" s="124">
        <v>85</v>
      </c>
    </row>
    <row r="8" spans="1:8" ht="24.75" customHeight="1" x14ac:dyDescent="0.2">
      <c r="A8" s="88">
        <f t="shared" si="0"/>
        <v>3</v>
      </c>
      <c r="B8" s="35" t="s">
        <v>46</v>
      </c>
      <c r="C8" s="123">
        <v>5</v>
      </c>
      <c r="D8" s="124">
        <v>3</v>
      </c>
    </row>
    <row r="9" spans="1:8" ht="24.75" customHeight="1" x14ac:dyDescent="0.2">
      <c r="A9" s="88">
        <f>$A8+1</f>
        <v>4</v>
      </c>
      <c r="B9" s="35" t="s">
        <v>47</v>
      </c>
      <c r="C9" s="123">
        <v>106</v>
      </c>
      <c r="D9" s="124">
        <v>72</v>
      </c>
    </row>
    <row r="10" spans="1:8" ht="24.75" customHeight="1" x14ac:dyDescent="0.2">
      <c r="A10" s="88">
        <f t="shared" ref="A10:A30" si="1">$A9+1</f>
        <v>5</v>
      </c>
      <c r="B10" s="77" t="s">
        <v>48</v>
      </c>
      <c r="C10" s="123">
        <v>8</v>
      </c>
      <c r="D10" s="124">
        <v>7</v>
      </c>
    </row>
    <row r="11" spans="1:8" ht="24.75" customHeight="1" x14ac:dyDescent="0.2">
      <c r="A11" s="88">
        <f t="shared" si="1"/>
        <v>6</v>
      </c>
      <c r="B11" s="78" t="s">
        <v>82</v>
      </c>
      <c r="C11" s="123">
        <v>20</v>
      </c>
      <c r="D11" s="124">
        <v>10</v>
      </c>
    </row>
    <row r="12" spans="1:8" ht="24.75" customHeight="1" x14ac:dyDescent="0.2">
      <c r="A12" s="88">
        <f t="shared" si="1"/>
        <v>7</v>
      </c>
      <c r="B12" s="78" t="s">
        <v>49</v>
      </c>
      <c r="C12" s="123">
        <v>5</v>
      </c>
      <c r="D12" s="124">
        <v>1</v>
      </c>
    </row>
    <row r="13" spans="1:8" s="64" customFormat="1" ht="24.75" customHeight="1" x14ac:dyDescent="0.2">
      <c r="A13" s="88">
        <f t="shared" si="1"/>
        <v>8</v>
      </c>
      <c r="B13" s="35" t="s">
        <v>50</v>
      </c>
      <c r="C13" s="123">
        <v>88</v>
      </c>
      <c r="D13" s="124">
        <v>50</v>
      </c>
    </row>
    <row r="14" spans="1:8" s="65" customFormat="1" ht="24.75" customHeight="1" x14ac:dyDescent="0.2">
      <c r="A14" s="88">
        <f t="shared" si="1"/>
        <v>9</v>
      </c>
      <c r="B14" s="77" t="s">
        <v>51</v>
      </c>
      <c r="C14" s="123">
        <v>76</v>
      </c>
      <c r="D14" s="124">
        <v>25</v>
      </c>
    </row>
    <row r="15" spans="1:8" s="65" customFormat="1" ht="24.75" customHeight="1" x14ac:dyDescent="0.2">
      <c r="A15" s="88">
        <f t="shared" si="1"/>
        <v>10</v>
      </c>
      <c r="B15" s="35" t="s">
        <v>52</v>
      </c>
      <c r="C15" s="123">
        <v>39</v>
      </c>
      <c r="D15" s="124">
        <v>21</v>
      </c>
    </row>
    <row r="16" spans="1:8" s="65" customFormat="1" ht="24.75" customHeight="1" x14ac:dyDescent="0.2">
      <c r="A16" s="88">
        <f t="shared" si="1"/>
        <v>11</v>
      </c>
      <c r="B16" s="66" t="s">
        <v>53</v>
      </c>
      <c r="C16" s="123">
        <v>60</v>
      </c>
      <c r="D16" s="124">
        <v>21</v>
      </c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23">
        <v>15</v>
      </c>
      <c r="D17" s="124">
        <v>13</v>
      </c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23">
        <v>6</v>
      </c>
      <c r="D18" s="124">
        <v>7</v>
      </c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23">
        <v>20</v>
      </c>
      <c r="D19" s="124">
        <v>13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23">
        <v>14</v>
      </c>
      <c r="D20" s="124">
        <v>9</v>
      </c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23">
        <v>229</v>
      </c>
      <c r="D21" s="124">
        <v>173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23">
        <v>40</v>
      </c>
      <c r="D22" s="124">
        <v>28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23">
        <v>207</v>
      </c>
      <c r="D23" s="124">
        <v>182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23">
        <v>97</v>
      </c>
      <c r="D24" s="124">
        <v>63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23">
        <v>127</v>
      </c>
      <c r="D25" s="124">
        <v>88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23">
        <v>30</v>
      </c>
      <c r="D26" s="124">
        <v>38</v>
      </c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23">
        <v>39</v>
      </c>
      <c r="D27" s="124">
        <v>16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23">
        <v>31</v>
      </c>
      <c r="D28" s="124">
        <v>12</v>
      </c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23">
        <v>74</v>
      </c>
      <c r="D29" s="124">
        <v>64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23">
        <v>128</v>
      </c>
      <c r="D30" s="124">
        <v>26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23">
        <v>31</v>
      </c>
      <c r="D32" s="124">
        <v>27</v>
      </c>
    </row>
    <row r="33" spans="1:5" s="65" customFormat="1" ht="24.75" customHeight="1" thickBot="1" x14ac:dyDescent="0.25">
      <c r="A33" s="89"/>
      <c r="B33" s="90" t="s">
        <v>66</v>
      </c>
      <c r="C33" s="128">
        <f>SUM(C6:C30,C32)</f>
        <v>1707</v>
      </c>
      <c r="D33" s="129">
        <f>SUM(D6:D30,D32)</f>
        <v>1081</v>
      </c>
      <c r="E33" s="119"/>
    </row>
    <row r="34" spans="1:5" s="65" customFormat="1" ht="15.75" x14ac:dyDescent="0.2">
      <c r="A34" s="68"/>
      <c r="C34" s="69"/>
      <c r="D34" s="69"/>
    </row>
    <row r="35" spans="1:5" s="65" customFormat="1" ht="15.75" x14ac:dyDescent="0.2">
      <c r="A35" s="68"/>
      <c r="C35" s="69"/>
      <c r="D35" s="69"/>
    </row>
    <row r="36" spans="1:5" s="65" customFormat="1" ht="15.75" x14ac:dyDescent="0.2">
      <c r="A36" s="68"/>
      <c r="C36" s="69"/>
      <c r="D36" s="69"/>
    </row>
    <row r="37" spans="1:5" s="65" customFormat="1" ht="25.15" customHeight="1" x14ac:dyDescent="0.2">
      <c r="A37" s="70"/>
      <c r="B37" s="71"/>
      <c r="C37" s="69"/>
      <c r="D37" s="69"/>
    </row>
    <row r="38" spans="1:5" s="67" customFormat="1" ht="15.75" x14ac:dyDescent="0.2">
      <c r="A38" s="73"/>
      <c r="B38" s="74"/>
      <c r="C38" s="75"/>
      <c r="D38" s="75"/>
    </row>
    <row r="39" spans="1:5" s="67" customFormat="1" ht="15.75" x14ac:dyDescent="0.2">
      <c r="A39" s="73"/>
      <c r="B39" s="74"/>
      <c r="C39" s="75"/>
      <c r="D39" s="75"/>
    </row>
    <row r="40" spans="1:5" s="65" customFormat="1" ht="15.75" x14ac:dyDescent="0.2">
      <c r="A40" s="70"/>
      <c r="B40" s="71"/>
      <c r="C40" s="69"/>
      <c r="D40" s="69"/>
    </row>
    <row r="41" spans="1:5" s="65" customFormat="1" ht="15.75" x14ac:dyDescent="0.2">
      <c r="A41" s="70"/>
      <c r="B41" s="71"/>
      <c r="C41" s="69"/>
      <c r="D41" s="69"/>
    </row>
    <row r="42" spans="1:5" s="65" customFormat="1" ht="15.75" x14ac:dyDescent="0.2">
      <c r="A42" s="70"/>
      <c r="B42" s="71"/>
      <c r="C42" s="69"/>
      <c r="D42" s="69"/>
    </row>
    <row r="43" spans="1:5" s="65" customFormat="1" ht="15.75" x14ac:dyDescent="0.2">
      <c r="A43" s="70"/>
      <c r="B43" s="71"/>
      <c r="C43" s="69"/>
      <c r="D43" s="69"/>
    </row>
    <row r="44" spans="1:5" s="65" customFormat="1" ht="15.75" x14ac:dyDescent="0.2">
      <c r="A44" s="70"/>
      <c r="B44" s="71"/>
      <c r="C44" s="69"/>
      <c r="D44" s="69"/>
    </row>
    <row r="45" spans="1:5" s="65" customFormat="1" ht="15.75" x14ac:dyDescent="0.2">
      <c r="A45" s="70"/>
      <c r="B45" s="71"/>
      <c r="C45" s="69" t="s">
        <v>67</v>
      </c>
      <c r="D45" s="69"/>
    </row>
    <row r="46" spans="1:5" s="65" customFormat="1" ht="15.75" x14ac:dyDescent="0.2">
      <c r="A46" s="70"/>
      <c r="B46" s="71"/>
      <c r="C46" s="69"/>
      <c r="D46" s="69"/>
    </row>
    <row r="47" spans="1:5" s="65" customFormat="1" ht="15.75" x14ac:dyDescent="0.2">
      <c r="A47" s="70"/>
      <c r="B47" s="71"/>
      <c r="C47" s="69"/>
      <c r="D47" s="69"/>
    </row>
    <row r="48" spans="1:5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4">
    <mergeCell ref="A1:D1"/>
    <mergeCell ref="A2:H2"/>
    <mergeCell ref="B5:D5"/>
    <mergeCell ref="B31:D31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317F-A058-49B4-8639-6F0D01EF3F16}">
  <sheetPr>
    <tabColor rgb="FFB598DC"/>
  </sheetPr>
  <dimension ref="A1:AE174"/>
  <sheetViews>
    <sheetView showGridLines="0" zoomScale="83" zoomScaleNormal="83" workbookViewId="0">
      <pane ySplit="5" topLeftCell="A6" activePane="bottomLeft" state="frozen"/>
      <selection pane="bottomLeft" activeCell="AB6" sqref="AB6"/>
    </sheetView>
  </sheetViews>
  <sheetFormatPr defaultColWidth="9.140625" defaultRowHeight="15" x14ac:dyDescent="0.2"/>
  <cols>
    <col min="1" max="1" width="5.7109375" style="1" customWidth="1"/>
    <col min="2" max="2" width="35" style="1" customWidth="1"/>
    <col min="3" max="3" width="13.28515625" style="2" customWidth="1"/>
    <col min="4" max="27" width="10.7109375" style="2" customWidth="1"/>
    <col min="28" max="16384" width="9.140625" style="2"/>
  </cols>
  <sheetData>
    <row r="1" spans="1:31" x14ac:dyDescent="0.2">
      <c r="A1" s="188" t="s">
        <v>150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31" ht="37.5" customHeight="1" x14ac:dyDescent="0.2">
      <c r="A2" s="189" t="s">
        <v>151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"/>
      <c r="AC2" s="1"/>
      <c r="AD2" s="1"/>
      <c r="AE2" s="1"/>
    </row>
    <row r="3" spans="1:31" ht="18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204" t="s">
        <v>100</v>
      </c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31" ht="18" customHeight="1" x14ac:dyDescent="0.2">
      <c r="A4" s="190" t="s">
        <v>79</v>
      </c>
      <c r="B4" s="192" t="s">
        <v>78</v>
      </c>
      <c r="C4" s="192" t="s">
        <v>178</v>
      </c>
      <c r="D4" s="157" t="s">
        <v>176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95"/>
    </row>
    <row r="5" spans="1:31" s="9" customFormat="1" ht="57" customHeight="1" thickBot="1" x14ac:dyDescent="0.25">
      <c r="A5" s="191"/>
      <c r="B5" s="156"/>
      <c r="C5" s="156"/>
      <c r="D5" s="95" t="s">
        <v>179</v>
      </c>
      <c r="E5" s="95" t="s">
        <v>155</v>
      </c>
      <c r="F5" s="95" t="s">
        <v>180</v>
      </c>
      <c r="G5" s="95" t="s">
        <v>158</v>
      </c>
      <c r="H5" s="95" t="s">
        <v>183</v>
      </c>
      <c r="I5" s="95" t="s">
        <v>162</v>
      </c>
      <c r="J5" s="95" t="s">
        <v>159</v>
      </c>
      <c r="K5" s="95" t="s">
        <v>161</v>
      </c>
      <c r="L5" s="95" t="s">
        <v>163</v>
      </c>
      <c r="M5" s="95" t="s">
        <v>168</v>
      </c>
      <c r="N5" s="95" t="s">
        <v>160</v>
      </c>
      <c r="O5" s="95" t="s">
        <v>164</v>
      </c>
      <c r="P5" s="95" t="s">
        <v>169</v>
      </c>
      <c r="Q5" s="95" t="s">
        <v>165</v>
      </c>
      <c r="R5" s="95" t="s">
        <v>166</v>
      </c>
      <c r="S5" s="95" t="s">
        <v>170</v>
      </c>
      <c r="T5" s="95" t="s">
        <v>172</v>
      </c>
      <c r="U5" s="95" t="s">
        <v>181</v>
      </c>
      <c r="V5" s="95" t="s">
        <v>171</v>
      </c>
      <c r="W5" s="95" t="s">
        <v>167</v>
      </c>
      <c r="X5" s="95" t="s">
        <v>173</v>
      </c>
      <c r="Y5" s="95" t="s">
        <v>177</v>
      </c>
      <c r="Z5" s="95" t="s">
        <v>182</v>
      </c>
      <c r="AA5" s="108" t="s">
        <v>184</v>
      </c>
    </row>
    <row r="6" spans="1:31" ht="24.75" customHeight="1" thickTop="1" x14ac:dyDescent="0.2">
      <c r="A6" s="93"/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</row>
    <row r="7" spans="1:31" ht="24.75" customHeight="1" x14ac:dyDescent="0.2">
      <c r="A7" s="88">
        <v>1</v>
      </c>
      <c r="B7" s="94" t="s">
        <v>44</v>
      </c>
      <c r="C7" s="123">
        <v>1211</v>
      </c>
      <c r="D7" s="127">
        <v>1184</v>
      </c>
      <c r="E7" s="127">
        <v>8</v>
      </c>
      <c r="F7" s="127">
        <v>0</v>
      </c>
      <c r="G7" s="127">
        <v>0</v>
      </c>
      <c r="H7" s="127">
        <v>1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1</v>
      </c>
      <c r="X7" s="127">
        <v>0</v>
      </c>
      <c r="Y7" s="127">
        <v>0</v>
      </c>
      <c r="Z7" s="127">
        <v>0</v>
      </c>
      <c r="AA7" s="124">
        <v>17</v>
      </c>
    </row>
    <row r="8" spans="1:31" ht="24.75" customHeight="1" x14ac:dyDescent="0.2">
      <c r="A8" s="88">
        <f t="shared" ref="A8:A9" si="0">A7+1</f>
        <v>2</v>
      </c>
      <c r="B8" s="35" t="s">
        <v>45</v>
      </c>
      <c r="C8" s="123">
        <v>2696</v>
      </c>
      <c r="D8" s="127">
        <v>2558</v>
      </c>
      <c r="E8" s="127">
        <v>3</v>
      </c>
      <c r="F8" s="127">
        <v>60</v>
      </c>
      <c r="G8" s="127">
        <v>0</v>
      </c>
      <c r="H8" s="127">
        <v>2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1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1</v>
      </c>
      <c r="X8" s="127">
        <v>0</v>
      </c>
      <c r="Y8" s="127">
        <v>0</v>
      </c>
      <c r="Z8" s="127">
        <v>0</v>
      </c>
      <c r="AA8" s="124">
        <v>71</v>
      </c>
    </row>
    <row r="9" spans="1:31" ht="24.75" customHeight="1" x14ac:dyDescent="0.2">
      <c r="A9" s="88">
        <f t="shared" si="0"/>
        <v>3</v>
      </c>
      <c r="B9" s="35" t="s">
        <v>46</v>
      </c>
      <c r="C9" s="123">
        <v>127</v>
      </c>
      <c r="D9" s="127">
        <v>123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4">
        <v>4</v>
      </c>
    </row>
    <row r="10" spans="1:31" ht="24.75" customHeight="1" x14ac:dyDescent="0.2">
      <c r="A10" s="88">
        <f>$A9+1</f>
        <v>4</v>
      </c>
      <c r="B10" s="35" t="s">
        <v>47</v>
      </c>
      <c r="C10" s="123">
        <v>3052</v>
      </c>
      <c r="D10" s="127">
        <v>2968</v>
      </c>
      <c r="E10" s="127">
        <v>15</v>
      </c>
      <c r="F10" s="127">
        <v>11</v>
      </c>
      <c r="G10" s="127">
        <v>5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4">
        <v>53</v>
      </c>
    </row>
    <row r="11" spans="1:31" ht="24.75" customHeight="1" x14ac:dyDescent="0.2">
      <c r="A11" s="88">
        <f t="shared" ref="A11:A31" si="1">$A10+1</f>
        <v>5</v>
      </c>
      <c r="B11" s="77" t="s">
        <v>48</v>
      </c>
      <c r="C11" s="123">
        <v>306</v>
      </c>
      <c r="D11" s="127">
        <v>290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4">
        <v>16</v>
      </c>
    </row>
    <row r="12" spans="1:31" ht="24.75" customHeight="1" x14ac:dyDescent="0.2">
      <c r="A12" s="88">
        <f t="shared" si="1"/>
        <v>6</v>
      </c>
      <c r="B12" s="78" t="s">
        <v>82</v>
      </c>
      <c r="C12" s="123">
        <v>681</v>
      </c>
      <c r="D12" s="127">
        <v>654</v>
      </c>
      <c r="E12" s="127">
        <v>2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2</v>
      </c>
      <c r="AA12" s="124">
        <v>23</v>
      </c>
    </row>
    <row r="13" spans="1:31" ht="24.75" customHeight="1" x14ac:dyDescent="0.2">
      <c r="A13" s="88">
        <f t="shared" si="1"/>
        <v>7</v>
      </c>
      <c r="B13" s="78" t="s">
        <v>49</v>
      </c>
      <c r="C13" s="123">
        <v>474</v>
      </c>
      <c r="D13" s="127">
        <v>469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1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4">
        <v>4</v>
      </c>
    </row>
    <row r="14" spans="1:31" s="64" customFormat="1" ht="24.75" customHeight="1" x14ac:dyDescent="0.2">
      <c r="A14" s="88">
        <f t="shared" si="1"/>
        <v>8</v>
      </c>
      <c r="B14" s="35" t="s">
        <v>50</v>
      </c>
      <c r="C14" s="123">
        <v>1577</v>
      </c>
      <c r="D14" s="127">
        <v>1543</v>
      </c>
      <c r="E14" s="127">
        <v>3</v>
      </c>
      <c r="F14" s="127">
        <v>0</v>
      </c>
      <c r="G14" s="127">
        <v>5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1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4">
        <v>25</v>
      </c>
    </row>
    <row r="15" spans="1:31" s="65" customFormat="1" ht="24.75" customHeight="1" x14ac:dyDescent="0.2">
      <c r="A15" s="88">
        <f t="shared" si="1"/>
        <v>9</v>
      </c>
      <c r="B15" s="77" t="s">
        <v>51</v>
      </c>
      <c r="C15" s="123">
        <v>3345</v>
      </c>
      <c r="D15" s="127">
        <v>3196</v>
      </c>
      <c r="E15" s="127">
        <v>26</v>
      </c>
      <c r="F15" s="127">
        <v>44</v>
      </c>
      <c r="G15" s="127">
        <v>2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1</v>
      </c>
      <c r="W15" s="127">
        <v>0</v>
      </c>
      <c r="X15" s="127">
        <v>0</v>
      </c>
      <c r="Y15" s="127">
        <v>0</v>
      </c>
      <c r="Z15" s="127">
        <v>0</v>
      </c>
      <c r="AA15" s="124">
        <v>76</v>
      </c>
    </row>
    <row r="16" spans="1:31" s="65" customFormat="1" ht="24.75" customHeight="1" x14ac:dyDescent="0.2">
      <c r="A16" s="88">
        <f t="shared" si="1"/>
        <v>10</v>
      </c>
      <c r="B16" s="35" t="s">
        <v>52</v>
      </c>
      <c r="C16" s="123">
        <v>896</v>
      </c>
      <c r="D16" s="127">
        <v>867</v>
      </c>
      <c r="E16" s="127">
        <v>5</v>
      </c>
      <c r="F16" s="127">
        <v>10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1</v>
      </c>
      <c r="X16" s="127">
        <v>0</v>
      </c>
      <c r="Y16" s="127">
        <v>0</v>
      </c>
      <c r="Z16" s="127">
        <v>0</v>
      </c>
      <c r="AA16" s="124">
        <v>13</v>
      </c>
    </row>
    <row r="17" spans="1:27" s="65" customFormat="1" ht="24.75" customHeight="1" x14ac:dyDescent="0.2">
      <c r="A17" s="88">
        <f t="shared" si="1"/>
        <v>11</v>
      </c>
      <c r="B17" s="66" t="s">
        <v>53</v>
      </c>
      <c r="C17" s="123">
        <v>1983</v>
      </c>
      <c r="D17" s="127">
        <v>1874</v>
      </c>
      <c r="E17" s="127">
        <v>34</v>
      </c>
      <c r="F17" s="127">
        <v>5</v>
      </c>
      <c r="G17" s="127">
        <v>0</v>
      </c>
      <c r="H17" s="127">
        <v>1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1</v>
      </c>
      <c r="X17" s="127">
        <v>0</v>
      </c>
      <c r="Y17" s="127">
        <v>0</v>
      </c>
      <c r="Z17" s="127">
        <v>1</v>
      </c>
      <c r="AA17" s="124">
        <v>67</v>
      </c>
    </row>
    <row r="18" spans="1:27" s="65" customFormat="1" ht="24.75" customHeight="1" x14ac:dyDescent="0.2">
      <c r="A18" s="88">
        <f t="shared" si="1"/>
        <v>12</v>
      </c>
      <c r="B18" s="35" t="s">
        <v>54</v>
      </c>
      <c r="C18" s="123">
        <v>1659</v>
      </c>
      <c r="D18" s="127">
        <v>1632</v>
      </c>
      <c r="E18" s="127">
        <v>1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1</v>
      </c>
      <c r="AA18" s="124">
        <v>25</v>
      </c>
    </row>
    <row r="19" spans="1:27" s="65" customFormat="1" ht="24.75" customHeight="1" x14ac:dyDescent="0.2">
      <c r="A19" s="88">
        <f t="shared" si="1"/>
        <v>13</v>
      </c>
      <c r="B19" s="78" t="s">
        <v>55</v>
      </c>
      <c r="C19" s="123">
        <v>406</v>
      </c>
      <c r="D19" s="127">
        <v>391</v>
      </c>
      <c r="E19" s="127">
        <v>3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4">
        <v>12</v>
      </c>
    </row>
    <row r="20" spans="1:27" s="65" customFormat="1" ht="24.75" customHeight="1" x14ac:dyDescent="0.2">
      <c r="A20" s="88">
        <f t="shared" si="1"/>
        <v>14</v>
      </c>
      <c r="B20" s="35" t="s">
        <v>56</v>
      </c>
      <c r="C20" s="123">
        <v>905</v>
      </c>
      <c r="D20" s="127">
        <v>890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4">
        <v>15</v>
      </c>
    </row>
    <row r="21" spans="1:27" s="65" customFormat="1" ht="24.75" customHeight="1" x14ac:dyDescent="0.2">
      <c r="A21" s="88">
        <f t="shared" si="1"/>
        <v>15</v>
      </c>
      <c r="B21" s="78" t="s">
        <v>57</v>
      </c>
      <c r="C21" s="123">
        <v>1207</v>
      </c>
      <c r="D21" s="127">
        <v>1148</v>
      </c>
      <c r="E21" s="127">
        <v>20</v>
      </c>
      <c r="F21" s="127">
        <v>0</v>
      </c>
      <c r="G21" s="127">
        <v>3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4">
        <v>36</v>
      </c>
    </row>
    <row r="22" spans="1:27" s="65" customFormat="1" ht="24.75" customHeight="1" x14ac:dyDescent="0.2">
      <c r="A22" s="88">
        <f t="shared" si="1"/>
        <v>16</v>
      </c>
      <c r="B22" s="78" t="s">
        <v>58</v>
      </c>
      <c r="C22" s="123">
        <v>4122</v>
      </c>
      <c r="D22" s="127">
        <v>3927</v>
      </c>
      <c r="E22" s="127">
        <v>12</v>
      </c>
      <c r="F22" s="127">
        <v>73</v>
      </c>
      <c r="G22" s="127">
        <v>3</v>
      </c>
      <c r="H22" s="127">
        <v>0</v>
      </c>
      <c r="I22" s="127">
        <v>0</v>
      </c>
      <c r="J22" s="127">
        <v>0</v>
      </c>
      <c r="K22" s="127">
        <v>0</v>
      </c>
      <c r="L22" s="127">
        <v>1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1</v>
      </c>
      <c r="X22" s="127">
        <v>0</v>
      </c>
      <c r="Y22" s="127">
        <v>0</v>
      </c>
      <c r="Z22" s="127">
        <v>0</v>
      </c>
      <c r="AA22" s="124">
        <v>105</v>
      </c>
    </row>
    <row r="23" spans="1:27" s="65" customFormat="1" ht="24.75" customHeight="1" x14ac:dyDescent="0.2">
      <c r="A23" s="88">
        <f t="shared" si="1"/>
        <v>17</v>
      </c>
      <c r="B23" s="78" t="s">
        <v>59</v>
      </c>
      <c r="C23" s="123">
        <v>1330</v>
      </c>
      <c r="D23" s="127">
        <v>1312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4">
        <v>18</v>
      </c>
    </row>
    <row r="24" spans="1:27" s="65" customFormat="1" ht="24.75" customHeight="1" x14ac:dyDescent="0.2">
      <c r="A24" s="88">
        <f t="shared" si="1"/>
        <v>18</v>
      </c>
      <c r="B24" s="35" t="s">
        <v>80</v>
      </c>
      <c r="C24" s="123">
        <v>3153</v>
      </c>
      <c r="D24" s="127">
        <v>2937</v>
      </c>
      <c r="E24" s="127">
        <v>5</v>
      </c>
      <c r="F24" s="127">
        <v>128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4">
        <v>83</v>
      </c>
    </row>
    <row r="25" spans="1:27" s="65" customFormat="1" ht="24.75" customHeight="1" x14ac:dyDescent="0.2">
      <c r="A25" s="88">
        <f t="shared" si="1"/>
        <v>19</v>
      </c>
      <c r="B25" s="35" t="s">
        <v>60</v>
      </c>
      <c r="C25" s="123">
        <v>2359</v>
      </c>
      <c r="D25" s="127">
        <v>2302</v>
      </c>
      <c r="E25" s="127">
        <v>4</v>
      </c>
      <c r="F25" s="127">
        <v>10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1</v>
      </c>
      <c r="AA25" s="124">
        <v>42</v>
      </c>
    </row>
    <row r="26" spans="1:27" s="65" customFormat="1" ht="24.75" customHeight="1" x14ac:dyDescent="0.2">
      <c r="A26" s="88">
        <f t="shared" si="1"/>
        <v>20</v>
      </c>
      <c r="B26" s="35" t="s">
        <v>81</v>
      </c>
      <c r="C26" s="123">
        <v>3251</v>
      </c>
      <c r="D26" s="127">
        <v>2921</v>
      </c>
      <c r="E26" s="127">
        <v>18</v>
      </c>
      <c r="F26" s="127">
        <v>166</v>
      </c>
      <c r="G26" s="127">
        <v>0</v>
      </c>
      <c r="H26" s="127">
        <v>1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5</v>
      </c>
      <c r="X26" s="127">
        <v>0</v>
      </c>
      <c r="Y26" s="127">
        <v>0</v>
      </c>
      <c r="Z26" s="127">
        <v>0</v>
      </c>
      <c r="AA26" s="124">
        <v>140</v>
      </c>
    </row>
    <row r="27" spans="1:27" s="65" customFormat="1" ht="24.75" customHeight="1" x14ac:dyDescent="0.2">
      <c r="A27" s="88">
        <f t="shared" si="1"/>
        <v>21</v>
      </c>
      <c r="B27" s="35" t="s">
        <v>61</v>
      </c>
      <c r="C27" s="123">
        <v>1209</v>
      </c>
      <c r="D27" s="127">
        <v>1187</v>
      </c>
      <c r="E27" s="127">
        <v>2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1</v>
      </c>
      <c r="AA27" s="124">
        <v>19</v>
      </c>
    </row>
    <row r="28" spans="1:27" s="65" customFormat="1" ht="24.75" customHeight="1" x14ac:dyDescent="0.2">
      <c r="A28" s="88">
        <f t="shared" si="1"/>
        <v>22</v>
      </c>
      <c r="B28" s="35" t="s">
        <v>62</v>
      </c>
      <c r="C28" s="123">
        <v>2344</v>
      </c>
      <c r="D28" s="127">
        <v>2205</v>
      </c>
      <c r="E28" s="127">
        <v>39</v>
      </c>
      <c r="F28" s="127">
        <v>5</v>
      </c>
      <c r="G28" s="127">
        <v>2</v>
      </c>
      <c r="H28" s="127">
        <v>3</v>
      </c>
      <c r="I28" s="127">
        <v>0</v>
      </c>
      <c r="J28" s="127">
        <v>1</v>
      </c>
      <c r="K28" s="127">
        <v>0</v>
      </c>
      <c r="L28" s="127">
        <v>0</v>
      </c>
      <c r="M28" s="127">
        <v>0</v>
      </c>
      <c r="N28" s="127">
        <v>3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5</v>
      </c>
      <c r="AA28" s="124">
        <v>81</v>
      </c>
    </row>
    <row r="29" spans="1:27" s="65" customFormat="1" ht="24.75" customHeight="1" x14ac:dyDescent="0.2">
      <c r="A29" s="88">
        <f t="shared" si="1"/>
        <v>23</v>
      </c>
      <c r="B29" s="35" t="s">
        <v>63</v>
      </c>
      <c r="C29" s="123">
        <v>715</v>
      </c>
      <c r="D29" s="127">
        <v>697</v>
      </c>
      <c r="E29" s="127">
        <v>1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1</v>
      </c>
      <c r="X29" s="127">
        <v>0</v>
      </c>
      <c r="Y29" s="127">
        <v>0</v>
      </c>
      <c r="Z29" s="127">
        <v>0</v>
      </c>
      <c r="AA29" s="124">
        <v>16</v>
      </c>
    </row>
    <row r="30" spans="1:27" s="65" customFormat="1" ht="24.75" customHeight="1" x14ac:dyDescent="0.2">
      <c r="A30" s="88">
        <f t="shared" si="1"/>
        <v>24</v>
      </c>
      <c r="B30" s="35" t="s">
        <v>64</v>
      </c>
      <c r="C30" s="123">
        <v>1893</v>
      </c>
      <c r="D30" s="127">
        <v>1789</v>
      </c>
      <c r="E30" s="127">
        <v>4</v>
      </c>
      <c r="F30" s="127">
        <v>60</v>
      </c>
      <c r="G30" s="127">
        <v>0</v>
      </c>
      <c r="H30" s="127">
        <v>4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4">
        <v>36</v>
      </c>
    </row>
    <row r="31" spans="1:27" s="65" customFormat="1" ht="24.75" customHeight="1" x14ac:dyDescent="0.2">
      <c r="A31" s="88">
        <f t="shared" si="1"/>
        <v>25</v>
      </c>
      <c r="B31" s="79" t="s">
        <v>65</v>
      </c>
      <c r="C31" s="123">
        <v>2872</v>
      </c>
      <c r="D31" s="127">
        <v>2548</v>
      </c>
      <c r="E31" s="127">
        <v>75</v>
      </c>
      <c r="F31" s="127">
        <v>154</v>
      </c>
      <c r="G31" s="127">
        <v>6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28</v>
      </c>
      <c r="W31" s="127">
        <v>0</v>
      </c>
      <c r="X31" s="127">
        <v>0</v>
      </c>
      <c r="Y31" s="127">
        <v>0</v>
      </c>
      <c r="Z31" s="127">
        <v>2</v>
      </c>
      <c r="AA31" s="124">
        <v>59</v>
      </c>
    </row>
    <row r="32" spans="1:27" s="65" customFormat="1" ht="24.75" customHeight="1" x14ac:dyDescent="0.2">
      <c r="A32" s="91"/>
      <c r="B32" s="165" t="s">
        <v>76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7"/>
    </row>
    <row r="33" spans="1:29" s="65" customFormat="1" ht="24.75" customHeight="1" x14ac:dyDescent="0.2">
      <c r="A33" s="91">
        <v>26</v>
      </c>
      <c r="B33" s="92" t="s">
        <v>77</v>
      </c>
      <c r="C33" s="123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4"/>
    </row>
    <row r="34" spans="1:29" s="65" customFormat="1" ht="24.75" customHeight="1" thickBot="1" x14ac:dyDescent="0.25">
      <c r="A34" s="89"/>
      <c r="B34" s="90" t="s">
        <v>66</v>
      </c>
      <c r="C34" s="128">
        <f>SUM(C7:C31,C33)</f>
        <v>43773</v>
      </c>
      <c r="D34" s="128">
        <f t="shared" ref="D34:AA34" si="2">SUM(D7:D31,D33)</f>
        <v>41612</v>
      </c>
      <c r="E34" s="128">
        <f t="shared" si="2"/>
        <v>280</v>
      </c>
      <c r="F34" s="128">
        <f t="shared" si="2"/>
        <v>726</v>
      </c>
      <c r="G34" s="128">
        <f t="shared" si="2"/>
        <v>26</v>
      </c>
      <c r="H34" s="128">
        <f t="shared" si="2"/>
        <v>12</v>
      </c>
      <c r="I34" s="128">
        <f t="shared" si="2"/>
        <v>0</v>
      </c>
      <c r="J34" s="128">
        <f t="shared" si="2"/>
        <v>1</v>
      </c>
      <c r="K34" s="128">
        <f t="shared" si="2"/>
        <v>0</v>
      </c>
      <c r="L34" s="128">
        <f t="shared" si="2"/>
        <v>2</v>
      </c>
      <c r="M34" s="128">
        <f t="shared" si="2"/>
        <v>0</v>
      </c>
      <c r="N34" s="128">
        <f t="shared" si="2"/>
        <v>4</v>
      </c>
      <c r="O34" s="128">
        <f t="shared" si="2"/>
        <v>1</v>
      </c>
      <c r="P34" s="128">
        <f t="shared" si="2"/>
        <v>0</v>
      </c>
      <c r="Q34" s="128">
        <f t="shared" si="2"/>
        <v>0</v>
      </c>
      <c r="R34" s="128">
        <f t="shared" si="2"/>
        <v>0</v>
      </c>
      <c r="S34" s="128">
        <f t="shared" si="2"/>
        <v>0</v>
      </c>
      <c r="T34" s="128">
        <f t="shared" si="2"/>
        <v>0</v>
      </c>
      <c r="U34" s="128">
        <f t="shared" si="2"/>
        <v>0</v>
      </c>
      <c r="V34" s="128">
        <f t="shared" si="2"/>
        <v>29</v>
      </c>
      <c r="W34" s="128">
        <f t="shared" si="2"/>
        <v>11</v>
      </c>
      <c r="X34" s="128">
        <f t="shared" si="2"/>
        <v>0</v>
      </c>
      <c r="Y34" s="128">
        <f t="shared" si="2"/>
        <v>0</v>
      </c>
      <c r="Z34" s="128">
        <f t="shared" si="2"/>
        <v>13</v>
      </c>
      <c r="AA34" s="129">
        <f t="shared" si="2"/>
        <v>1056</v>
      </c>
      <c r="AB34" s="119"/>
    </row>
    <row r="35" spans="1:29" s="65" customFormat="1" ht="15.75" x14ac:dyDescent="0.2">
      <c r="A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9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9" s="65" customFormat="1" ht="15.75" x14ac:dyDescent="0.2">
      <c r="A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spans="1:29" s="65" customFormat="1" ht="25.15" customHeight="1" x14ac:dyDescent="0.2">
      <c r="A38" s="70"/>
      <c r="B38" s="7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9" s="67" customFormat="1" ht="15.75" x14ac:dyDescent="0.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2"/>
      <c r="AA39" s="2"/>
      <c r="AB39" s="2"/>
      <c r="AC39" s="2"/>
    </row>
    <row r="40" spans="1:29" s="67" customFormat="1" ht="15.75" x14ac:dyDescent="0.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</row>
    <row r="41" spans="1:29" s="65" customFormat="1" ht="15.75" x14ac:dyDescent="0.2">
      <c r="A41" s="70"/>
      <c r="B41" s="7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9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9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9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9" s="65" customFormat="1" ht="15.75" x14ac:dyDescent="0.2">
      <c r="A45" s="70"/>
      <c r="B45" s="7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9" s="65" customFormat="1" ht="15.75" x14ac:dyDescent="0.2">
      <c r="A46" s="70"/>
      <c r="B46" s="71"/>
      <c r="C46" s="69" t="s">
        <v>67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29" s="65" customFormat="1" ht="15.75" x14ac:dyDescent="0.2">
      <c r="A47" s="70"/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</row>
    <row r="48" spans="1:29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</row>
    <row r="49" spans="1:27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</row>
    <row r="50" spans="1:27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</row>
    <row r="52" spans="1:27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27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7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7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7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7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7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7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  <row r="61" spans="1:27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</row>
    <row r="62" spans="1:27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</row>
    <row r="63" spans="1:27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</row>
    <row r="64" spans="1:27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</row>
    <row r="65" spans="1:27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</row>
    <row r="66" spans="1:27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</row>
    <row r="67" spans="1:27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</row>
    <row r="68" spans="1:27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spans="1:27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</row>
    <row r="70" spans="1:27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</row>
    <row r="71" spans="1:27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1:27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</row>
    <row r="73" spans="1:27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</row>
    <row r="74" spans="1:27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</row>
    <row r="75" spans="1:27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</row>
    <row r="76" spans="1:27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</row>
    <row r="77" spans="1:27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</row>
    <row r="78" spans="1:27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</row>
    <row r="79" spans="1:27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</row>
    <row r="80" spans="1:27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  <row r="81" spans="1:27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</row>
    <row r="82" spans="1:27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</row>
    <row r="83" spans="1:27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</row>
    <row r="84" spans="1:27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</row>
    <row r="85" spans="1:27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</row>
    <row r="86" spans="1:27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</row>
    <row r="87" spans="1:27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</row>
    <row r="88" spans="1:27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</row>
    <row r="89" spans="1:27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</row>
    <row r="90" spans="1:27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</row>
    <row r="91" spans="1:27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</row>
    <row r="92" spans="1:27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27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</row>
    <row r="94" spans="1:27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</row>
    <row r="95" spans="1:27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</row>
    <row r="96" spans="1:27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</row>
    <row r="97" spans="1:27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</row>
    <row r="98" spans="1:27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</row>
    <row r="99" spans="1:27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27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</row>
    <row r="101" spans="1:27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</row>
    <row r="102" spans="1:27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</row>
    <row r="103" spans="1:27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</row>
    <row r="104" spans="1:27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</row>
    <row r="105" spans="1:27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</row>
    <row r="106" spans="1:27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27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</row>
    <row r="109" spans="1:27" s="65" customFormat="1" ht="15.75" x14ac:dyDescent="0.2">
      <c r="A109" s="70"/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</row>
    <row r="110" spans="1:27" s="65" customFormat="1" ht="15.75" x14ac:dyDescent="0.2">
      <c r="A110" s="71"/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</row>
    <row r="111" spans="1:27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</row>
    <row r="112" spans="1:27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</row>
    <row r="113" spans="1:27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</row>
    <row r="114" spans="1:27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</row>
    <row r="115" spans="1:27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</row>
    <row r="116" spans="1:27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</row>
    <row r="117" spans="1:27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</row>
    <row r="118" spans="1:27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</row>
    <row r="119" spans="1:27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</row>
    <row r="120" spans="1:27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</row>
    <row r="121" spans="1:27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</row>
    <row r="122" spans="1:27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</row>
    <row r="123" spans="1:27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</row>
    <row r="124" spans="1:27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</row>
    <row r="125" spans="1:27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</row>
    <row r="126" spans="1:27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</row>
    <row r="127" spans="1:27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</row>
    <row r="128" spans="1:27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</row>
    <row r="129" spans="1:27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</row>
    <row r="130" spans="1:27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</row>
    <row r="131" spans="1:27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</row>
    <row r="132" spans="1:27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</row>
    <row r="133" spans="1:27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</row>
    <row r="134" spans="1:27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</row>
    <row r="135" spans="1:27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</row>
    <row r="136" spans="1:27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</row>
    <row r="137" spans="1:27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</row>
    <row r="138" spans="1:27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</row>
    <row r="139" spans="1:27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</row>
    <row r="140" spans="1:27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</row>
    <row r="141" spans="1:27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</row>
    <row r="142" spans="1:27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</row>
    <row r="143" spans="1:27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</row>
    <row r="144" spans="1:27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</row>
    <row r="145" spans="1:27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</row>
    <row r="146" spans="1:27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</row>
    <row r="147" spans="1:27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</row>
    <row r="148" spans="1:27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</row>
    <row r="149" spans="1:27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</row>
    <row r="150" spans="1:27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</row>
    <row r="151" spans="1:27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</row>
    <row r="152" spans="1:27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</row>
    <row r="153" spans="1:27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</row>
    <row r="154" spans="1:27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</row>
    <row r="155" spans="1:27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</row>
    <row r="156" spans="1:27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</row>
    <row r="157" spans="1:27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</row>
    <row r="158" spans="1:27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</row>
    <row r="159" spans="1:27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</row>
    <row r="160" spans="1:27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</row>
    <row r="161" spans="1:27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</row>
    <row r="162" spans="1:27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</row>
    <row r="163" spans="1:27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</row>
    <row r="164" spans="1:27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</row>
    <row r="165" spans="1:27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</row>
    <row r="166" spans="1:27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</row>
    <row r="167" spans="1:27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</row>
    <row r="168" spans="1:27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</row>
    <row r="169" spans="1:27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</row>
    <row r="170" spans="1:27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</row>
    <row r="171" spans="1:27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</row>
    <row r="172" spans="1:27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</row>
    <row r="173" spans="1:27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</row>
    <row r="174" spans="1:27" s="65" customFormat="1" ht="15.75" x14ac:dyDescent="0.2">
      <c r="A174" s="71"/>
      <c r="B174" s="71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</row>
  </sheetData>
  <sheetProtection selectLockedCells="1" selectUnlockedCells="1"/>
  <mergeCells count="11">
    <mergeCell ref="B6:AA6"/>
    <mergeCell ref="B32:AA32"/>
    <mergeCell ref="A39:Y39"/>
    <mergeCell ref="A40:AC40"/>
    <mergeCell ref="A2:AA2"/>
    <mergeCell ref="A1:AA1"/>
    <mergeCell ref="L3:AA3"/>
    <mergeCell ref="A4:A5"/>
    <mergeCell ref="B4:B5"/>
    <mergeCell ref="C4:C5"/>
    <mergeCell ref="D4:AA4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9FF3-1C30-4DB1-A554-99E475F0AA0D}">
  <sheetPr>
    <tabColor rgb="FFB598DC"/>
  </sheetPr>
  <dimension ref="A1:AD174"/>
  <sheetViews>
    <sheetView showGridLines="0" zoomScale="83" zoomScaleNormal="83" workbookViewId="0">
      <pane ySplit="5" topLeftCell="A6" activePane="bottomLeft" state="frozen"/>
      <selection pane="bottomLeft" activeCell="AA6" sqref="AA6"/>
    </sheetView>
  </sheetViews>
  <sheetFormatPr defaultColWidth="9.140625" defaultRowHeight="15" x14ac:dyDescent="0.2"/>
  <cols>
    <col min="1" max="1" width="5.7109375" style="1" customWidth="1"/>
    <col min="2" max="2" width="35" style="1" customWidth="1"/>
    <col min="3" max="3" width="13.28515625" style="2" customWidth="1"/>
    <col min="4" max="26" width="11.5703125" style="2" customWidth="1"/>
    <col min="27" max="16384" width="9.140625" style="2"/>
  </cols>
  <sheetData>
    <row r="1" spans="1:30" x14ac:dyDescent="0.2">
      <c r="A1" s="188" t="s">
        <v>150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30" ht="37.5" customHeight="1" x14ac:dyDescent="0.2">
      <c r="A2" s="189" t="s">
        <v>152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"/>
      <c r="AB2" s="1"/>
      <c r="AC2" s="1"/>
      <c r="AD2" s="1"/>
    </row>
    <row r="3" spans="1:30" ht="18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204" t="s">
        <v>100</v>
      </c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30" ht="18" customHeight="1" x14ac:dyDescent="0.2">
      <c r="A4" s="190" t="s">
        <v>79</v>
      </c>
      <c r="B4" s="192" t="s">
        <v>78</v>
      </c>
      <c r="C4" s="192" t="s">
        <v>153</v>
      </c>
      <c r="D4" s="157" t="s">
        <v>176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95"/>
    </row>
    <row r="5" spans="1:30" s="9" customFormat="1" ht="57" customHeight="1" thickBot="1" x14ac:dyDescent="0.25">
      <c r="A5" s="191"/>
      <c r="B5" s="156"/>
      <c r="C5" s="156"/>
      <c r="D5" s="117" t="s">
        <v>154</v>
      </c>
      <c r="E5" s="117" t="s">
        <v>155</v>
      </c>
      <c r="F5" s="117" t="s">
        <v>156</v>
      </c>
      <c r="G5" s="117" t="s">
        <v>157</v>
      </c>
      <c r="H5" s="117" t="s">
        <v>158</v>
      </c>
      <c r="I5" s="117" t="s">
        <v>159</v>
      </c>
      <c r="J5" s="117" t="s">
        <v>160</v>
      </c>
      <c r="K5" s="117" t="s">
        <v>161</v>
      </c>
      <c r="L5" s="117" t="s">
        <v>162</v>
      </c>
      <c r="M5" s="117" t="s">
        <v>163</v>
      </c>
      <c r="N5" s="117" t="s">
        <v>164</v>
      </c>
      <c r="O5" s="117" t="s">
        <v>165</v>
      </c>
      <c r="P5" s="117" t="s">
        <v>166</v>
      </c>
      <c r="Q5" s="117" t="s">
        <v>167</v>
      </c>
      <c r="R5" s="117" t="s">
        <v>168</v>
      </c>
      <c r="S5" s="117" t="s">
        <v>169</v>
      </c>
      <c r="T5" s="117" t="s">
        <v>170</v>
      </c>
      <c r="U5" s="117" t="s">
        <v>171</v>
      </c>
      <c r="V5" s="117" t="s">
        <v>172</v>
      </c>
      <c r="W5" s="117" t="s">
        <v>173</v>
      </c>
      <c r="X5" s="117" t="s">
        <v>177</v>
      </c>
      <c r="Y5" s="117" t="s">
        <v>174</v>
      </c>
      <c r="Z5" s="116" t="s">
        <v>175</v>
      </c>
    </row>
    <row r="6" spans="1:30" ht="24.75" customHeight="1" thickTop="1" x14ac:dyDescent="0.2">
      <c r="A6" s="93"/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</row>
    <row r="7" spans="1:30" ht="24.75" customHeight="1" x14ac:dyDescent="0.2">
      <c r="A7" s="88">
        <v>1</v>
      </c>
      <c r="B7" s="94" t="s">
        <v>44</v>
      </c>
      <c r="C7" s="123">
        <v>1092</v>
      </c>
      <c r="D7" s="127">
        <v>1032</v>
      </c>
      <c r="E7" s="127">
        <v>6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1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4">
        <v>53</v>
      </c>
    </row>
    <row r="8" spans="1:30" ht="24.75" customHeight="1" x14ac:dyDescent="0.2">
      <c r="A8" s="88">
        <f t="shared" ref="A8:A9" si="0">A7+1</f>
        <v>2</v>
      </c>
      <c r="B8" s="35" t="s">
        <v>45</v>
      </c>
      <c r="C8" s="123">
        <v>2425</v>
      </c>
      <c r="D8" s="127">
        <v>2166</v>
      </c>
      <c r="E8" s="127">
        <v>3</v>
      </c>
      <c r="F8" s="127">
        <v>52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4">
        <v>204</v>
      </c>
    </row>
    <row r="9" spans="1:30" ht="24.75" customHeight="1" x14ac:dyDescent="0.2">
      <c r="A9" s="88">
        <f t="shared" si="0"/>
        <v>3</v>
      </c>
      <c r="B9" s="35" t="s">
        <v>46</v>
      </c>
      <c r="C9" s="123">
        <v>88</v>
      </c>
      <c r="D9" s="127">
        <v>77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4">
        <v>11</v>
      </c>
    </row>
    <row r="10" spans="1:30" ht="24.75" customHeight="1" x14ac:dyDescent="0.2">
      <c r="A10" s="88">
        <f>$A9+1</f>
        <v>4</v>
      </c>
      <c r="B10" s="35" t="s">
        <v>47</v>
      </c>
      <c r="C10" s="123">
        <v>2969</v>
      </c>
      <c r="D10" s="127">
        <v>2848</v>
      </c>
      <c r="E10" s="127">
        <v>1</v>
      </c>
      <c r="F10" s="127">
        <v>6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3</v>
      </c>
      <c r="Z10" s="124">
        <v>111</v>
      </c>
    </row>
    <row r="11" spans="1:30" ht="24.75" customHeight="1" x14ac:dyDescent="0.2">
      <c r="A11" s="88">
        <f t="shared" ref="A11:A31" si="1">$A10+1</f>
        <v>5</v>
      </c>
      <c r="B11" s="77" t="s">
        <v>48</v>
      </c>
      <c r="C11" s="123">
        <v>247</v>
      </c>
      <c r="D11" s="127">
        <v>207</v>
      </c>
      <c r="E11" s="127">
        <v>5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4">
        <v>35</v>
      </c>
    </row>
    <row r="12" spans="1:30" ht="24.75" customHeight="1" x14ac:dyDescent="0.2">
      <c r="A12" s="88">
        <f t="shared" si="1"/>
        <v>6</v>
      </c>
      <c r="B12" s="78" t="s">
        <v>82</v>
      </c>
      <c r="C12" s="123">
        <v>686</v>
      </c>
      <c r="D12" s="127">
        <v>625</v>
      </c>
      <c r="E12" s="127">
        <v>2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4">
        <v>59</v>
      </c>
    </row>
    <row r="13" spans="1:30" ht="24.75" customHeight="1" x14ac:dyDescent="0.2">
      <c r="A13" s="88">
        <f t="shared" si="1"/>
        <v>7</v>
      </c>
      <c r="B13" s="78" t="s">
        <v>49</v>
      </c>
      <c r="C13" s="123">
        <v>403</v>
      </c>
      <c r="D13" s="127">
        <v>369</v>
      </c>
      <c r="E13" s="127">
        <v>1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1</v>
      </c>
      <c r="Z13" s="124">
        <v>32</v>
      </c>
    </row>
    <row r="14" spans="1:30" s="64" customFormat="1" ht="24.75" customHeight="1" x14ac:dyDescent="0.2">
      <c r="A14" s="88">
        <f t="shared" si="1"/>
        <v>8</v>
      </c>
      <c r="B14" s="35" t="s">
        <v>50</v>
      </c>
      <c r="C14" s="123">
        <v>1301</v>
      </c>
      <c r="D14" s="127">
        <v>1188</v>
      </c>
      <c r="E14" s="127">
        <v>2</v>
      </c>
      <c r="F14" s="127">
        <v>0</v>
      </c>
      <c r="G14" s="127">
        <v>0</v>
      </c>
      <c r="H14" s="127">
        <v>1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4">
        <v>109</v>
      </c>
    </row>
    <row r="15" spans="1:30" s="65" customFormat="1" ht="24.75" customHeight="1" x14ac:dyDescent="0.2">
      <c r="A15" s="88">
        <f t="shared" si="1"/>
        <v>9</v>
      </c>
      <c r="B15" s="77" t="s">
        <v>51</v>
      </c>
      <c r="C15" s="123">
        <v>3203</v>
      </c>
      <c r="D15" s="127">
        <v>2980</v>
      </c>
      <c r="E15" s="127">
        <v>7</v>
      </c>
      <c r="F15" s="127">
        <v>19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1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4">
        <v>196</v>
      </c>
    </row>
    <row r="16" spans="1:30" s="65" customFormat="1" ht="24.75" customHeight="1" x14ac:dyDescent="0.2">
      <c r="A16" s="88">
        <f t="shared" si="1"/>
        <v>10</v>
      </c>
      <c r="B16" s="35" t="s">
        <v>52</v>
      </c>
      <c r="C16" s="123">
        <v>790</v>
      </c>
      <c r="D16" s="127">
        <v>703</v>
      </c>
      <c r="E16" s="127">
        <v>0</v>
      </c>
      <c r="F16" s="127">
        <v>15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4">
        <v>72</v>
      </c>
    </row>
    <row r="17" spans="1:26" s="65" customFormat="1" ht="24.75" customHeight="1" x14ac:dyDescent="0.2">
      <c r="A17" s="88">
        <f t="shared" si="1"/>
        <v>11</v>
      </c>
      <c r="B17" s="66" t="s">
        <v>53</v>
      </c>
      <c r="C17" s="123">
        <v>1501</v>
      </c>
      <c r="D17" s="127">
        <v>1197</v>
      </c>
      <c r="E17" s="127">
        <v>8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1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1</v>
      </c>
      <c r="Z17" s="124">
        <v>294</v>
      </c>
    </row>
    <row r="18" spans="1:26" s="65" customFormat="1" ht="24.75" customHeight="1" x14ac:dyDescent="0.2">
      <c r="A18" s="88">
        <f t="shared" si="1"/>
        <v>12</v>
      </c>
      <c r="B18" s="35" t="s">
        <v>54</v>
      </c>
      <c r="C18" s="123">
        <v>1460</v>
      </c>
      <c r="D18" s="127">
        <v>1400</v>
      </c>
      <c r="E18" s="127">
        <v>1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1</v>
      </c>
      <c r="Z18" s="124">
        <v>58</v>
      </c>
    </row>
    <row r="19" spans="1:26" s="65" customFormat="1" ht="24.75" customHeight="1" x14ac:dyDescent="0.2">
      <c r="A19" s="88">
        <f t="shared" si="1"/>
        <v>13</v>
      </c>
      <c r="B19" s="78" t="s">
        <v>55</v>
      </c>
      <c r="C19" s="123">
        <v>339</v>
      </c>
      <c r="D19" s="127">
        <v>320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4">
        <v>19</v>
      </c>
    </row>
    <row r="20" spans="1:26" s="65" customFormat="1" ht="24.75" customHeight="1" x14ac:dyDescent="0.2">
      <c r="A20" s="88">
        <f t="shared" si="1"/>
        <v>14</v>
      </c>
      <c r="B20" s="35" t="s">
        <v>56</v>
      </c>
      <c r="C20" s="123">
        <v>758</v>
      </c>
      <c r="D20" s="127">
        <v>708</v>
      </c>
      <c r="E20" s="127">
        <v>0</v>
      </c>
      <c r="F20" s="127">
        <v>0</v>
      </c>
      <c r="G20" s="127">
        <v>0</v>
      </c>
      <c r="H20" s="127">
        <v>6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1</v>
      </c>
      <c r="Z20" s="124">
        <v>43</v>
      </c>
    </row>
    <row r="21" spans="1:26" s="65" customFormat="1" ht="24.75" customHeight="1" x14ac:dyDescent="0.2">
      <c r="A21" s="88">
        <f t="shared" si="1"/>
        <v>15</v>
      </c>
      <c r="B21" s="78" t="s">
        <v>57</v>
      </c>
      <c r="C21" s="123">
        <v>1250</v>
      </c>
      <c r="D21" s="127">
        <v>1196</v>
      </c>
      <c r="E21" s="127">
        <v>5</v>
      </c>
      <c r="F21" s="127">
        <v>0</v>
      </c>
      <c r="G21" s="127">
        <v>0</v>
      </c>
      <c r="H21" s="127">
        <v>1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2</v>
      </c>
      <c r="Z21" s="124">
        <v>46</v>
      </c>
    </row>
    <row r="22" spans="1:26" s="65" customFormat="1" ht="24.75" customHeight="1" x14ac:dyDescent="0.2">
      <c r="A22" s="88">
        <f t="shared" si="1"/>
        <v>16</v>
      </c>
      <c r="B22" s="78" t="s">
        <v>58</v>
      </c>
      <c r="C22" s="123">
        <v>3682</v>
      </c>
      <c r="D22" s="127">
        <v>3289</v>
      </c>
      <c r="E22" s="127">
        <v>3</v>
      </c>
      <c r="F22" s="127">
        <v>46</v>
      </c>
      <c r="G22" s="127">
        <v>0</v>
      </c>
      <c r="H22" s="127">
        <v>1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1</v>
      </c>
      <c r="Z22" s="124">
        <v>342</v>
      </c>
    </row>
    <row r="23" spans="1:26" s="65" customFormat="1" ht="24.75" customHeight="1" x14ac:dyDescent="0.2">
      <c r="A23" s="88">
        <f t="shared" si="1"/>
        <v>17</v>
      </c>
      <c r="B23" s="78" t="s">
        <v>59</v>
      </c>
      <c r="C23" s="123">
        <v>1127</v>
      </c>
      <c r="D23" s="127">
        <v>1059</v>
      </c>
      <c r="E23" s="127">
        <v>1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1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4">
        <v>66</v>
      </c>
    </row>
    <row r="24" spans="1:26" s="65" customFormat="1" ht="24.75" customHeight="1" x14ac:dyDescent="0.2">
      <c r="A24" s="88">
        <f t="shared" si="1"/>
        <v>18</v>
      </c>
      <c r="B24" s="35" t="s">
        <v>80</v>
      </c>
      <c r="C24" s="123">
        <v>2991</v>
      </c>
      <c r="D24" s="127">
        <v>2741</v>
      </c>
      <c r="E24" s="127">
        <v>1</v>
      </c>
      <c r="F24" s="127">
        <v>51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1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2</v>
      </c>
      <c r="Z24" s="124">
        <v>195</v>
      </c>
    </row>
    <row r="25" spans="1:26" s="65" customFormat="1" ht="24.75" customHeight="1" x14ac:dyDescent="0.2">
      <c r="A25" s="88">
        <f t="shared" si="1"/>
        <v>19</v>
      </c>
      <c r="B25" s="35" t="s">
        <v>60</v>
      </c>
      <c r="C25" s="123">
        <v>2142</v>
      </c>
      <c r="D25" s="127">
        <v>2011</v>
      </c>
      <c r="E25" s="127">
        <v>1</v>
      </c>
      <c r="F25" s="127">
        <v>6</v>
      </c>
      <c r="G25" s="127">
        <v>0</v>
      </c>
      <c r="H25" s="127">
        <v>2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1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4">
        <v>121</v>
      </c>
    </row>
    <row r="26" spans="1:26" s="65" customFormat="1" ht="24.75" customHeight="1" x14ac:dyDescent="0.2">
      <c r="A26" s="88">
        <f t="shared" si="1"/>
        <v>20</v>
      </c>
      <c r="B26" s="35" t="s">
        <v>81</v>
      </c>
      <c r="C26" s="123">
        <v>3132</v>
      </c>
      <c r="D26" s="127">
        <v>2721</v>
      </c>
      <c r="E26" s="127">
        <v>16</v>
      </c>
      <c r="F26" s="127">
        <v>266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3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2</v>
      </c>
      <c r="Z26" s="124">
        <v>124</v>
      </c>
    </row>
    <row r="27" spans="1:26" s="65" customFormat="1" ht="24.75" customHeight="1" x14ac:dyDescent="0.2">
      <c r="A27" s="88">
        <f t="shared" si="1"/>
        <v>21</v>
      </c>
      <c r="B27" s="35" t="s">
        <v>61</v>
      </c>
      <c r="C27" s="123">
        <v>1018</v>
      </c>
      <c r="D27" s="127">
        <v>964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4">
        <v>54</v>
      </c>
    </row>
    <row r="28" spans="1:26" s="65" customFormat="1" ht="24.75" customHeight="1" x14ac:dyDescent="0.2">
      <c r="A28" s="88">
        <f t="shared" si="1"/>
        <v>22</v>
      </c>
      <c r="B28" s="35" t="s">
        <v>62</v>
      </c>
      <c r="C28" s="123">
        <v>2022</v>
      </c>
      <c r="D28" s="127">
        <v>1754</v>
      </c>
      <c r="E28" s="127">
        <v>19</v>
      </c>
      <c r="F28" s="127">
        <v>4</v>
      </c>
      <c r="G28" s="127">
        <v>0</v>
      </c>
      <c r="H28" s="127">
        <v>0</v>
      </c>
      <c r="I28" s="127">
        <v>2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3</v>
      </c>
      <c r="Z28" s="124">
        <v>240</v>
      </c>
    </row>
    <row r="29" spans="1:26" s="65" customFormat="1" ht="24.75" customHeight="1" x14ac:dyDescent="0.2">
      <c r="A29" s="88">
        <f t="shared" si="1"/>
        <v>23</v>
      </c>
      <c r="B29" s="35" t="s">
        <v>63</v>
      </c>
      <c r="C29" s="123">
        <v>624</v>
      </c>
      <c r="D29" s="127">
        <v>580</v>
      </c>
      <c r="E29" s="127">
        <v>2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1</v>
      </c>
      <c r="Z29" s="124">
        <v>41</v>
      </c>
    </row>
    <row r="30" spans="1:26" s="65" customFormat="1" ht="24.75" customHeight="1" x14ac:dyDescent="0.2">
      <c r="A30" s="88">
        <f t="shared" si="1"/>
        <v>24</v>
      </c>
      <c r="B30" s="35" t="s">
        <v>64</v>
      </c>
      <c r="C30" s="123">
        <v>1649</v>
      </c>
      <c r="D30" s="127">
        <v>1413</v>
      </c>
      <c r="E30" s="127">
        <v>0</v>
      </c>
      <c r="F30" s="127">
        <v>48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4">
        <v>188</v>
      </c>
    </row>
    <row r="31" spans="1:26" s="65" customFormat="1" ht="24.75" customHeight="1" x14ac:dyDescent="0.2">
      <c r="A31" s="88">
        <f t="shared" si="1"/>
        <v>25</v>
      </c>
      <c r="B31" s="79" t="s">
        <v>65</v>
      </c>
      <c r="C31" s="123">
        <v>3104</v>
      </c>
      <c r="D31" s="127">
        <v>2684</v>
      </c>
      <c r="E31" s="127">
        <v>34</v>
      </c>
      <c r="F31" s="127">
        <v>114</v>
      </c>
      <c r="G31" s="127">
        <v>0</v>
      </c>
      <c r="H31" s="127">
        <v>2</v>
      </c>
      <c r="I31" s="127">
        <v>1</v>
      </c>
      <c r="J31" s="127">
        <v>0</v>
      </c>
      <c r="K31" s="127">
        <v>0</v>
      </c>
      <c r="L31" s="127">
        <v>0</v>
      </c>
      <c r="M31" s="127">
        <v>1</v>
      </c>
      <c r="N31" s="127">
        <v>0</v>
      </c>
      <c r="O31" s="127">
        <v>0</v>
      </c>
      <c r="P31" s="127">
        <v>0</v>
      </c>
      <c r="Q31" s="127">
        <v>1</v>
      </c>
      <c r="R31" s="127">
        <v>1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14</v>
      </c>
      <c r="Z31" s="124">
        <v>252</v>
      </c>
    </row>
    <row r="32" spans="1:26" s="65" customFormat="1" ht="24.75" customHeight="1" x14ac:dyDescent="0.2">
      <c r="A32" s="91"/>
      <c r="B32" s="165" t="s">
        <v>76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7"/>
    </row>
    <row r="33" spans="1:28" s="65" customFormat="1" ht="24.75" customHeight="1" x14ac:dyDescent="0.2">
      <c r="A33" s="91">
        <v>26</v>
      </c>
      <c r="B33" s="92" t="s">
        <v>77</v>
      </c>
      <c r="C33" s="123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4"/>
    </row>
    <row r="34" spans="1:28" s="65" customFormat="1" ht="24.75" customHeight="1" thickBot="1" x14ac:dyDescent="0.25">
      <c r="A34" s="89"/>
      <c r="B34" s="90" t="s">
        <v>66</v>
      </c>
      <c r="C34" s="128">
        <f>SUM(C7:C31,C33)</f>
        <v>40003</v>
      </c>
      <c r="D34" s="128">
        <f t="shared" ref="D34:Z34" si="2">SUM(D7:D31,D33)</f>
        <v>36232</v>
      </c>
      <c r="E34" s="128">
        <f t="shared" si="2"/>
        <v>118</v>
      </c>
      <c r="F34" s="128">
        <f t="shared" si="2"/>
        <v>627</v>
      </c>
      <c r="G34" s="128">
        <f t="shared" si="2"/>
        <v>0</v>
      </c>
      <c r="H34" s="128">
        <f t="shared" si="2"/>
        <v>13</v>
      </c>
      <c r="I34" s="128">
        <f t="shared" si="2"/>
        <v>3</v>
      </c>
      <c r="J34" s="128">
        <f t="shared" si="2"/>
        <v>0</v>
      </c>
      <c r="K34" s="128">
        <f t="shared" si="2"/>
        <v>0</v>
      </c>
      <c r="L34" s="128">
        <f t="shared" si="2"/>
        <v>0</v>
      </c>
      <c r="M34" s="128">
        <f t="shared" si="2"/>
        <v>1</v>
      </c>
      <c r="N34" s="128">
        <f t="shared" si="2"/>
        <v>1</v>
      </c>
      <c r="O34" s="128">
        <f t="shared" si="2"/>
        <v>0</v>
      </c>
      <c r="P34" s="128">
        <f t="shared" si="2"/>
        <v>0</v>
      </c>
      <c r="Q34" s="128">
        <f t="shared" si="2"/>
        <v>10</v>
      </c>
      <c r="R34" s="128">
        <f t="shared" si="2"/>
        <v>1</v>
      </c>
      <c r="S34" s="128">
        <f t="shared" si="2"/>
        <v>0</v>
      </c>
      <c r="T34" s="128">
        <f t="shared" si="2"/>
        <v>0</v>
      </c>
      <c r="U34" s="128">
        <f t="shared" si="2"/>
        <v>0</v>
      </c>
      <c r="V34" s="128">
        <f t="shared" si="2"/>
        <v>0</v>
      </c>
      <c r="W34" s="128">
        <f t="shared" si="2"/>
        <v>0</v>
      </c>
      <c r="X34" s="128">
        <f t="shared" si="2"/>
        <v>0</v>
      </c>
      <c r="Y34" s="128">
        <f t="shared" si="2"/>
        <v>32</v>
      </c>
      <c r="Z34" s="128">
        <f t="shared" si="2"/>
        <v>2965</v>
      </c>
      <c r="AA34" s="119"/>
    </row>
    <row r="35" spans="1:28" s="65" customFormat="1" ht="15.75" x14ac:dyDescent="0.2">
      <c r="A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8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8" s="65" customFormat="1" ht="15.75" x14ac:dyDescent="0.2">
      <c r="A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8" s="65" customFormat="1" ht="25.15" customHeight="1" x14ac:dyDescent="0.2">
      <c r="A38" s="70"/>
      <c r="B38" s="71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8" s="67" customFormat="1" ht="15.75" x14ac:dyDescent="0.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2"/>
      <c r="Z39" s="2"/>
      <c r="AA39" s="2"/>
      <c r="AB39" s="2"/>
    </row>
    <row r="40" spans="1:28" s="67" customFormat="1" ht="15.75" x14ac:dyDescent="0.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1:28" s="65" customFormat="1" ht="15.75" x14ac:dyDescent="0.2">
      <c r="A41" s="70"/>
      <c r="B41" s="7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8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8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8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8" s="65" customFormat="1" ht="15.75" x14ac:dyDescent="0.2">
      <c r="A45" s="70"/>
      <c r="B45" s="7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8" s="65" customFormat="1" ht="15.75" x14ac:dyDescent="0.2">
      <c r="A46" s="70"/>
      <c r="B46" s="71"/>
      <c r="C46" s="69" t="s">
        <v>67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8" s="65" customFormat="1" ht="15.75" x14ac:dyDescent="0.2">
      <c r="A47" s="70"/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8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s="65" customFormat="1" ht="15.75" x14ac:dyDescent="0.2">
      <c r="A109" s="70"/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s="65" customFormat="1" ht="15.75" x14ac:dyDescent="0.2">
      <c r="A110" s="71"/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s="65" customFormat="1" ht="15.75" x14ac:dyDescent="0.2">
      <c r="A174" s="71"/>
      <c r="B174" s="71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</sheetData>
  <sheetProtection selectLockedCells="1" selectUnlockedCells="1"/>
  <mergeCells count="11">
    <mergeCell ref="A39:X39"/>
    <mergeCell ref="A40:AB40"/>
    <mergeCell ref="D4:Z4"/>
    <mergeCell ref="A2:Z2"/>
    <mergeCell ref="A1:Z1"/>
    <mergeCell ref="L3:Z3"/>
    <mergeCell ref="B6:Z6"/>
    <mergeCell ref="B32:Z32"/>
    <mergeCell ref="A4:A5"/>
    <mergeCell ref="B4:B5"/>
    <mergeCell ref="C4:C5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A868A-57C1-460E-B85B-7ED6138FBF5A}">
  <sheetPr>
    <tabColor rgb="FF00B0F0"/>
  </sheetPr>
  <dimension ref="A1:J175"/>
  <sheetViews>
    <sheetView showGridLines="0" zoomScale="83" zoomScaleNormal="83" workbookViewId="0">
      <pane ySplit="6" topLeftCell="A7" activePane="bottomLeft" state="frozen"/>
      <selection pane="bottomLeft" activeCell="H7" sqref="H7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6" width="21.42578125" style="2" customWidth="1"/>
    <col min="7" max="16384" width="9.140625" style="2"/>
  </cols>
  <sheetData>
    <row r="1" spans="1:10" ht="24.75" customHeight="1" x14ac:dyDescent="0.2">
      <c r="A1" s="188" t="s">
        <v>103</v>
      </c>
      <c r="B1" s="188"/>
      <c r="C1" s="188"/>
      <c r="D1" s="188"/>
      <c r="E1" s="50"/>
      <c r="F1" s="50"/>
    </row>
    <row r="2" spans="1:10" ht="19.5" customHeight="1" x14ac:dyDescent="0.2">
      <c r="A2" s="189" t="s">
        <v>105</v>
      </c>
      <c r="B2" s="189"/>
      <c r="C2" s="189"/>
      <c r="D2" s="189"/>
      <c r="E2" s="188"/>
      <c r="F2" s="188"/>
      <c r="G2" s="3"/>
      <c r="H2" s="3"/>
      <c r="I2" s="3"/>
      <c r="J2" s="3"/>
    </row>
    <row r="3" spans="1:10" ht="19.5" customHeight="1" x14ac:dyDescent="0.2">
      <c r="A3" s="189" t="s">
        <v>104</v>
      </c>
      <c r="B3" s="189"/>
      <c r="C3" s="189"/>
      <c r="D3" s="189"/>
      <c r="E3" s="50"/>
      <c r="F3" s="50"/>
      <c r="G3" s="3"/>
      <c r="H3" s="3"/>
      <c r="I3" s="3"/>
      <c r="J3" s="3"/>
    </row>
    <row r="4" spans="1:10" ht="23.25" customHeight="1" thickBot="1" x14ac:dyDescent="0.25">
      <c r="A4" s="2"/>
      <c r="B4" s="2"/>
      <c r="E4" s="50"/>
      <c r="F4" s="102" t="s">
        <v>100</v>
      </c>
    </row>
    <row r="5" spans="1:10" ht="33.75" customHeight="1" x14ac:dyDescent="0.2">
      <c r="A5" s="190" t="s">
        <v>79</v>
      </c>
      <c r="B5" s="192" t="s">
        <v>78</v>
      </c>
      <c r="C5" s="157" t="s">
        <v>101</v>
      </c>
      <c r="D5" s="183"/>
      <c r="E5" s="157" t="s">
        <v>102</v>
      </c>
      <c r="F5" s="195"/>
    </row>
    <row r="6" spans="1:10" s="9" customFormat="1" ht="25.5" customHeight="1" thickBot="1" x14ac:dyDescent="0.25">
      <c r="A6" s="191"/>
      <c r="B6" s="156"/>
      <c r="C6" s="95" t="s">
        <v>74</v>
      </c>
      <c r="D6" s="95" t="s">
        <v>75</v>
      </c>
      <c r="E6" s="95" t="s">
        <v>74</v>
      </c>
      <c r="F6" s="108" t="s">
        <v>75</v>
      </c>
    </row>
    <row r="7" spans="1:10" ht="24.75" customHeight="1" thickTop="1" x14ac:dyDescent="0.2">
      <c r="A7" s="93"/>
      <c r="B7" s="206" t="s">
        <v>0</v>
      </c>
      <c r="C7" s="207"/>
      <c r="D7" s="207"/>
      <c r="E7" s="207"/>
      <c r="F7" s="208"/>
    </row>
    <row r="8" spans="1:10" ht="24.75" customHeight="1" x14ac:dyDescent="0.2">
      <c r="A8" s="88">
        <v>1</v>
      </c>
      <c r="B8" s="35" t="s">
        <v>44</v>
      </c>
      <c r="C8" s="123">
        <v>11</v>
      </c>
      <c r="D8" s="123">
        <v>10</v>
      </c>
      <c r="E8" s="123">
        <v>5</v>
      </c>
      <c r="F8" s="124">
        <v>5</v>
      </c>
    </row>
    <row r="9" spans="1:10" ht="24.75" customHeight="1" x14ac:dyDescent="0.2">
      <c r="A9" s="88">
        <f t="shared" ref="A9:A10" si="0">A8+1</f>
        <v>2</v>
      </c>
      <c r="B9" s="35" t="s">
        <v>45</v>
      </c>
      <c r="C9" s="123">
        <v>36</v>
      </c>
      <c r="D9" s="123">
        <v>28</v>
      </c>
      <c r="E9" s="123">
        <v>20</v>
      </c>
      <c r="F9" s="124">
        <v>24</v>
      </c>
    </row>
    <row r="10" spans="1:10" ht="24.75" customHeight="1" x14ac:dyDescent="0.2">
      <c r="A10" s="88">
        <f t="shared" si="0"/>
        <v>3</v>
      </c>
      <c r="B10" s="35" t="s">
        <v>46</v>
      </c>
      <c r="C10" s="123"/>
      <c r="D10" s="123">
        <v>1</v>
      </c>
      <c r="E10" s="123">
        <v>1</v>
      </c>
      <c r="F10" s="124"/>
    </row>
    <row r="11" spans="1:10" ht="24.75" customHeight="1" x14ac:dyDescent="0.2">
      <c r="A11" s="88">
        <f>$A10+1</f>
        <v>4</v>
      </c>
      <c r="B11" s="35" t="s">
        <v>47</v>
      </c>
      <c r="C11" s="123">
        <v>27</v>
      </c>
      <c r="D11" s="123">
        <v>37</v>
      </c>
      <c r="E11" s="123">
        <v>76</v>
      </c>
      <c r="F11" s="124">
        <v>49</v>
      </c>
    </row>
    <row r="12" spans="1:10" ht="24.75" customHeight="1" x14ac:dyDescent="0.2">
      <c r="A12" s="88">
        <f t="shared" ref="A12:A32" si="1">$A11+1</f>
        <v>5</v>
      </c>
      <c r="B12" s="77" t="s">
        <v>48</v>
      </c>
      <c r="C12" s="123">
        <v>2</v>
      </c>
      <c r="D12" s="123">
        <v>1</v>
      </c>
      <c r="E12" s="123">
        <v>1</v>
      </c>
      <c r="F12" s="124">
        <v>4</v>
      </c>
    </row>
    <row r="13" spans="1:10" ht="24.75" customHeight="1" x14ac:dyDescent="0.2">
      <c r="A13" s="88">
        <f t="shared" si="1"/>
        <v>6</v>
      </c>
      <c r="B13" s="78" t="s">
        <v>82</v>
      </c>
      <c r="C13" s="123">
        <v>6</v>
      </c>
      <c r="D13" s="123">
        <v>6</v>
      </c>
      <c r="E13" s="123">
        <v>7</v>
      </c>
      <c r="F13" s="124">
        <v>21</v>
      </c>
    </row>
    <row r="14" spans="1:10" ht="24.75" customHeight="1" x14ac:dyDescent="0.2">
      <c r="A14" s="88">
        <f t="shared" si="1"/>
        <v>7</v>
      </c>
      <c r="B14" s="78" t="s">
        <v>49</v>
      </c>
      <c r="C14" s="123">
        <v>9</v>
      </c>
      <c r="D14" s="123">
        <v>8</v>
      </c>
      <c r="E14" s="123">
        <v>2</v>
      </c>
      <c r="F14" s="124">
        <v>6</v>
      </c>
    </row>
    <row r="15" spans="1:10" s="64" customFormat="1" ht="24.75" customHeight="1" x14ac:dyDescent="0.2">
      <c r="A15" s="88">
        <f t="shared" si="1"/>
        <v>8</v>
      </c>
      <c r="B15" s="35" t="s">
        <v>50</v>
      </c>
      <c r="C15" s="123">
        <v>7</v>
      </c>
      <c r="D15" s="123">
        <v>38</v>
      </c>
      <c r="E15" s="123">
        <v>13</v>
      </c>
      <c r="F15" s="124">
        <v>8</v>
      </c>
    </row>
    <row r="16" spans="1:10" s="65" customFormat="1" ht="24.75" customHeight="1" x14ac:dyDescent="0.2">
      <c r="A16" s="88">
        <f t="shared" si="1"/>
        <v>9</v>
      </c>
      <c r="B16" s="77" t="s">
        <v>51</v>
      </c>
      <c r="C16" s="123">
        <v>32</v>
      </c>
      <c r="D16" s="123">
        <v>19</v>
      </c>
      <c r="E16" s="123">
        <v>31</v>
      </c>
      <c r="F16" s="124">
        <v>55</v>
      </c>
    </row>
    <row r="17" spans="1:6" s="65" customFormat="1" ht="24.75" customHeight="1" x14ac:dyDescent="0.2">
      <c r="A17" s="88">
        <f t="shared" si="1"/>
        <v>10</v>
      </c>
      <c r="B17" s="35" t="s">
        <v>52</v>
      </c>
      <c r="C17" s="123">
        <v>9</v>
      </c>
      <c r="D17" s="123">
        <v>15</v>
      </c>
      <c r="E17" s="123">
        <v>10</v>
      </c>
      <c r="F17" s="124">
        <v>9</v>
      </c>
    </row>
    <row r="18" spans="1:6" s="65" customFormat="1" ht="24.75" customHeight="1" x14ac:dyDescent="0.2">
      <c r="A18" s="88">
        <f t="shared" si="1"/>
        <v>11</v>
      </c>
      <c r="B18" s="66" t="s">
        <v>53</v>
      </c>
      <c r="C18" s="123">
        <v>20</v>
      </c>
      <c r="D18" s="123">
        <v>15</v>
      </c>
      <c r="E18" s="123">
        <v>12</v>
      </c>
      <c r="F18" s="124">
        <v>16</v>
      </c>
    </row>
    <row r="19" spans="1:6" s="65" customFormat="1" ht="24.75" customHeight="1" x14ac:dyDescent="0.2">
      <c r="A19" s="88">
        <f t="shared" si="1"/>
        <v>12</v>
      </c>
      <c r="B19" s="35" t="s">
        <v>54</v>
      </c>
      <c r="C19" s="123">
        <v>13</v>
      </c>
      <c r="D19" s="123">
        <v>20</v>
      </c>
      <c r="E19" s="123">
        <v>6</v>
      </c>
      <c r="F19" s="124">
        <v>44</v>
      </c>
    </row>
    <row r="20" spans="1:6" s="65" customFormat="1" ht="24.75" customHeight="1" x14ac:dyDescent="0.2">
      <c r="A20" s="88">
        <f t="shared" si="1"/>
        <v>13</v>
      </c>
      <c r="B20" s="78" t="s">
        <v>55</v>
      </c>
      <c r="C20" s="123">
        <v>2</v>
      </c>
      <c r="D20" s="123">
        <v>1</v>
      </c>
      <c r="E20" s="123"/>
      <c r="F20" s="124">
        <v>1</v>
      </c>
    </row>
    <row r="21" spans="1:6" s="65" customFormat="1" ht="24.75" customHeight="1" x14ac:dyDescent="0.2">
      <c r="A21" s="88">
        <f t="shared" si="1"/>
        <v>14</v>
      </c>
      <c r="B21" s="35" t="s">
        <v>56</v>
      </c>
      <c r="C21" s="123">
        <v>7</v>
      </c>
      <c r="D21" s="123">
        <v>15</v>
      </c>
      <c r="E21" s="123">
        <v>2</v>
      </c>
      <c r="F21" s="124">
        <v>3</v>
      </c>
    </row>
    <row r="22" spans="1:6" s="65" customFormat="1" ht="24.75" customHeight="1" x14ac:dyDescent="0.2">
      <c r="A22" s="88">
        <f t="shared" si="1"/>
        <v>15</v>
      </c>
      <c r="B22" s="78" t="s">
        <v>57</v>
      </c>
      <c r="C22" s="123">
        <v>10</v>
      </c>
      <c r="D22" s="123">
        <v>8</v>
      </c>
      <c r="E22" s="123">
        <v>27</v>
      </c>
      <c r="F22" s="124">
        <v>22</v>
      </c>
    </row>
    <row r="23" spans="1:6" s="65" customFormat="1" ht="24.75" customHeight="1" x14ac:dyDescent="0.2">
      <c r="A23" s="88">
        <f t="shared" si="1"/>
        <v>16</v>
      </c>
      <c r="B23" s="78" t="s">
        <v>58</v>
      </c>
      <c r="C23" s="123">
        <v>42</v>
      </c>
      <c r="D23" s="123">
        <v>32</v>
      </c>
      <c r="E23" s="123">
        <v>23</v>
      </c>
      <c r="F23" s="124">
        <v>42</v>
      </c>
    </row>
    <row r="24" spans="1:6" s="65" customFormat="1" ht="24.75" customHeight="1" x14ac:dyDescent="0.2">
      <c r="A24" s="88">
        <f t="shared" si="1"/>
        <v>17</v>
      </c>
      <c r="B24" s="78" t="s">
        <v>59</v>
      </c>
      <c r="C24" s="123">
        <v>6</v>
      </c>
      <c r="D24" s="123">
        <v>23</v>
      </c>
      <c r="E24" s="123">
        <v>4</v>
      </c>
      <c r="F24" s="124">
        <v>7</v>
      </c>
    </row>
    <row r="25" spans="1:6" s="65" customFormat="1" ht="24.75" customHeight="1" x14ac:dyDescent="0.2">
      <c r="A25" s="88">
        <f t="shared" si="1"/>
        <v>18</v>
      </c>
      <c r="B25" s="35" t="s">
        <v>80</v>
      </c>
      <c r="C25" s="123">
        <v>39</v>
      </c>
      <c r="D25" s="123">
        <v>36</v>
      </c>
      <c r="E25" s="123">
        <v>30</v>
      </c>
      <c r="F25" s="124">
        <v>45</v>
      </c>
    </row>
    <row r="26" spans="1:6" s="65" customFormat="1" ht="24.75" customHeight="1" x14ac:dyDescent="0.2">
      <c r="A26" s="88">
        <f t="shared" si="1"/>
        <v>19</v>
      </c>
      <c r="B26" s="35" t="s">
        <v>60</v>
      </c>
      <c r="C26" s="123">
        <v>35</v>
      </c>
      <c r="D26" s="123">
        <v>48</v>
      </c>
      <c r="E26" s="123">
        <v>20</v>
      </c>
      <c r="F26" s="124">
        <v>28</v>
      </c>
    </row>
    <row r="27" spans="1:6" s="65" customFormat="1" ht="24.75" customHeight="1" x14ac:dyDescent="0.2">
      <c r="A27" s="88">
        <f t="shared" si="1"/>
        <v>20</v>
      </c>
      <c r="B27" s="35" t="s">
        <v>81</v>
      </c>
      <c r="C27" s="123">
        <v>42</v>
      </c>
      <c r="D27" s="123">
        <v>36</v>
      </c>
      <c r="E27" s="123">
        <v>23</v>
      </c>
      <c r="F27" s="124">
        <v>41</v>
      </c>
    </row>
    <row r="28" spans="1:6" s="65" customFormat="1" ht="24.75" customHeight="1" x14ac:dyDescent="0.2">
      <c r="A28" s="88">
        <f t="shared" si="1"/>
        <v>21</v>
      </c>
      <c r="B28" s="35" t="s">
        <v>61</v>
      </c>
      <c r="C28" s="123">
        <v>13</v>
      </c>
      <c r="D28" s="123">
        <v>17</v>
      </c>
      <c r="E28" s="123">
        <v>13</v>
      </c>
      <c r="F28" s="124">
        <v>13</v>
      </c>
    </row>
    <row r="29" spans="1:6" s="65" customFormat="1" ht="24.75" customHeight="1" x14ac:dyDescent="0.2">
      <c r="A29" s="88">
        <f t="shared" si="1"/>
        <v>22</v>
      </c>
      <c r="B29" s="35" t="s">
        <v>62</v>
      </c>
      <c r="C29" s="123">
        <v>11</v>
      </c>
      <c r="D29" s="123">
        <v>18</v>
      </c>
      <c r="E29" s="123">
        <v>10</v>
      </c>
      <c r="F29" s="124">
        <v>11</v>
      </c>
    </row>
    <row r="30" spans="1:6" s="65" customFormat="1" ht="24.75" customHeight="1" x14ac:dyDescent="0.2">
      <c r="A30" s="88">
        <f t="shared" si="1"/>
        <v>23</v>
      </c>
      <c r="B30" s="35" t="s">
        <v>63</v>
      </c>
      <c r="C30" s="123">
        <v>6</v>
      </c>
      <c r="D30" s="123">
        <v>8</v>
      </c>
      <c r="E30" s="123">
        <v>9</v>
      </c>
      <c r="F30" s="124">
        <v>7</v>
      </c>
    </row>
    <row r="31" spans="1:6" s="65" customFormat="1" ht="24.75" customHeight="1" x14ac:dyDescent="0.2">
      <c r="A31" s="88">
        <f t="shared" si="1"/>
        <v>24</v>
      </c>
      <c r="B31" s="35" t="s">
        <v>64</v>
      </c>
      <c r="C31" s="123">
        <v>29</v>
      </c>
      <c r="D31" s="123">
        <v>31</v>
      </c>
      <c r="E31" s="123">
        <v>8</v>
      </c>
      <c r="F31" s="124">
        <v>73</v>
      </c>
    </row>
    <row r="32" spans="1:6" s="65" customFormat="1" ht="24.75" customHeight="1" x14ac:dyDescent="0.2">
      <c r="A32" s="88">
        <f t="shared" si="1"/>
        <v>25</v>
      </c>
      <c r="B32" s="79" t="s">
        <v>65</v>
      </c>
      <c r="C32" s="123">
        <v>17</v>
      </c>
      <c r="D32" s="123">
        <v>38</v>
      </c>
      <c r="E32" s="123">
        <v>35</v>
      </c>
      <c r="F32" s="124">
        <v>34</v>
      </c>
    </row>
    <row r="33" spans="1:6" s="65" customFormat="1" ht="24.75" customHeight="1" x14ac:dyDescent="0.2">
      <c r="A33" s="91"/>
      <c r="B33" s="165" t="s">
        <v>76</v>
      </c>
      <c r="C33" s="166"/>
      <c r="D33" s="194"/>
      <c r="E33" s="100"/>
      <c r="F33" s="98"/>
    </row>
    <row r="34" spans="1:6" s="65" customFormat="1" ht="24.75" customHeight="1" x14ac:dyDescent="0.2">
      <c r="A34" s="91">
        <v>26</v>
      </c>
      <c r="B34" s="92" t="s">
        <v>77</v>
      </c>
      <c r="C34" s="123">
        <v>12</v>
      </c>
      <c r="D34" s="123">
        <v>23</v>
      </c>
      <c r="E34" s="123">
        <v>12</v>
      </c>
      <c r="F34" s="124">
        <v>23</v>
      </c>
    </row>
    <row r="35" spans="1:6" s="65" customFormat="1" ht="24.75" customHeight="1" thickBot="1" x14ac:dyDescent="0.25">
      <c r="A35" s="89"/>
      <c r="B35" s="90" t="s">
        <v>66</v>
      </c>
      <c r="C35" s="128">
        <f>SUM(C8:C32,C34)</f>
        <v>443</v>
      </c>
      <c r="D35" s="128">
        <f t="shared" ref="D35:F35" si="2">SUM(D8:D32,D34)</f>
        <v>532</v>
      </c>
      <c r="E35" s="128">
        <f t="shared" si="2"/>
        <v>400</v>
      </c>
      <c r="F35" s="130">
        <f t="shared" si="2"/>
        <v>591</v>
      </c>
    </row>
    <row r="36" spans="1:6" s="65" customFormat="1" ht="15.75" x14ac:dyDescent="0.2">
      <c r="A36" s="68"/>
      <c r="C36" s="69"/>
      <c r="D36" s="69"/>
      <c r="E36" s="69"/>
      <c r="F36" s="69"/>
    </row>
    <row r="37" spans="1:6" s="65" customFormat="1" ht="15.75" x14ac:dyDescent="0.2">
      <c r="A37" s="68"/>
      <c r="C37" s="69"/>
      <c r="D37" s="69"/>
      <c r="E37" s="69"/>
      <c r="F37" s="69"/>
    </row>
    <row r="38" spans="1:6" s="65" customFormat="1" ht="15.75" x14ac:dyDescent="0.2">
      <c r="A38" s="68"/>
      <c r="C38" s="69"/>
      <c r="D38" s="69"/>
      <c r="E38" s="69"/>
      <c r="F38" s="69"/>
    </row>
    <row r="39" spans="1:6" s="65" customFormat="1" ht="25.15" customHeight="1" x14ac:dyDescent="0.2">
      <c r="A39" s="70"/>
      <c r="B39" s="71"/>
      <c r="C39" s="69"/>
      <c r="D39" s="69"/>
      <c r="E39" s="69"/>
      <c r="F39" s="69"/>
    </row>
    <row r="40" spans="1:6" s="67" customFormat="1" ht="15.75" x14ac:dyDescent="0.2">
      <c r="A40" s="73"/>
      <c r="B40" s="74"/>
      <c r="C40" s="75"/>
      <c r="D40" s="75"/>
      <c r="E40" s="75"/>
      <c r="F40" s="75"/>
    </row>
    <row r="41" spans="1:6" s="67" customFormat="1" ht="15.75" x14ac:dyDescent="0.2">
      <c r="A41" s="73"/>
      <c r="B41" s="74"/>
      <c r="C41" s="75"/>
      <c r="D41" s="75"/>
      <c r="E41" s="75"/>
      <c r="F41" s="75"/>
    </row>
    <row r="42" spans="1:6" s="65" customFormat="1" ht="15.75" x14ac:dyDescent="0.2">
      <c r="A42" s="70"/>
      <c r="B42" s="71"/>
      <c r="C42" s="69"/>
      <c r="D42" s="69"/>
      <c r="E42" s="69"/>
      <c r="F42" s="69"/>
    </row>
    <row r="43" spans="1:6" s="65" customFormat="1" ht="15.75" x14ac:dyDescent="0.2">
      <c r="A43" s="70"/>
      <c r="B43" s="71"/>
      <c r="C43" s="69"/>
      <c r="D43" s="69"/>
      <c r="E43" s="69"/>
      <c r="F43" s="69"/>
    </row>
    <row r="44" spans="1:6" s="65" customFormat="1" ht="15.75" x14ac:dyDescent="0.2">
      <c r="A44" s="70"/>
      <c r="B44" s="71"/>
      <c r="C44" s="69"/>
      <c r="D44" s="69"/>
      <c r="E44" s="69"/>
      <c r="F44" s="69"/>
    </row>
    <row r="45" spans="1:6" s="65" customFormat="1" ht="15.75" x14ac:dyDescent="0.2">
      <c r="A45" s="70"/>
      <c r="B45" s="71"/>
      <c r="C45" s="69"/>
      <c r="D45" s="69"/>
      <c r="E45" s="69"/>
      <c r="F45" s="69"/>
    </row>
    <row r="46" spans="1:6" s="65" customFormat="1" ht="15.75" x14ac:dyDescent="0.2">
      <c r="A46" s="70"/>
      <c r="B46" s="71"/>
      <c r="C46" s="69"/>
      <c r="D46" s="69"/>
      <c r="E46" s="69"/>
      <c r="F46" s="69"/>
    </row>
    <row r="47" spans="1:6" s="65" customFormat="1" ht="15.75" x14ac:dyDescent="0.2">
      <c r="A47" s="70"/>
      <c r="B47" s="71"/>
      <c r="C47" s="69" t="s">
        <v>67</v>
      </c>
      <c r="D47" s="69"/>
      <c r="E47" s="69" t="s">
        <v>67</v>
      </c>
      <c r="F47" s="69"/>
    </row>
    <row r="48" spans="1:6" s="65" customFormat="1" ht="15.75" x14ac:dyDescent="0.2">
      <c r="A48" s="70"/>
      <c r="B48" s="71"/>
      <c r="C48" s="69"/>
      <c r="D48" s="69"/>
      <c r="E48" s="69"/>
      <c r="F48" s="69"/>
    </row>
    <row r="49" spans="1:6" s="65" customFormat="1" ht="15.75" x14ac:dyDescent="0.2">
      <c r="A49" s="70"/>
      <c r="B49" s="71"/>
      <c r="C49" s="69"/>
      <c r="D49" s="69"/>
      <c r="E49" s="69"/>
      <c r="F49" s="69"/>
    </row>
    <row r="50" spans="1:6" s="65" customFormat="1" ht="15.75" x14ac:dyDescent="0.2">
      <c r="A50" s="70"/>
      <c r="B50" s="71"/>
      <c r="C50" s="69"/>
      <c r="D50" s="69"/>
      <c r="E50" s="69"/>
      <c r="F50" s="69"/>
    </row>
    <row r="51" spans="1:6" s="65" customFormat="1" ht="15.75" x14ac:dyDescent="0.2">
      <c r="A51" s="70"/>
      <c r="B51" s="71"/>
      <c r="C51" s="69"/>
      <c r="D51" s="69"/>
      <c r="E51" s="69"/>
      <c r="F51" s="69"/>
    </row>
    <row r="52" spans="1:6" s="65" customFormat="1" ht="15.75" x14ac:dyDescent="0.2">
      <c r="A52" s="70"/>
      <c r="B52" s="71"/>
      <c r="C52" s="69"/>
      <c r="D52" s="69"/>
      <c r="E52" s="69"/>
      <c r="F52" s="69"/>
    </row>
    <row r="53" spans="1:6" s="65" customFormat="1" ht="15.75" x14ac:dyDescent="0.2">
      <c r="A53" s="70"/>
      <c r="B53" s="71"/>
      <c r="C53" s="69"/>
      <c r="D53" s="69"/>
      <c r="E53" s="69"/>
      <c r="F53" s="69"/>
    </row>
    <row r="54" spans="1:6" s="65" customFormat="1" ht="15.75" x14ac:dyDescent="0.2">
      <c r="A54" s="70"/>
      <c r="B54" s="71"/>
      <c r="C54" s="69"/>
      <c r="D54" s="69"/>
      <c r="E54" s="69"/>
      <c r="F54" s="69"/>
    </row>
    <row r="55" spans="1:6" s="65" customFormat="1" ht="15.75" x14ac:dyDescent="0.2">
      <c r="A55" s="70"/>
      <c r="B55" s="71"/>
      <c r="C55" s="69"/>
      <c r="D55" s="69"/>
      <c r="E55" s="69"/>
      <c r="F55" s="69"/>
    </row>
    <row r="56" spans="1:6" s="65" customFormat="1" ht="15.75" x14ac:dyDescent="0.2">
      <c r="A56" s="70"/>
      <c r="B56" s="71"/>
      <c r="C56" s="69"/>
      <c r="D56" s="69"/>
      <c r="E56" s="69"/>
      <c r="F56" s="69"/>
    </row>
    <row r="57" spans="1:6" s="65" customFormat="1" ht="15.75" x14ac:dyDescent="0.2">
      <c r="A57" s="70"/>
      <c r="B57" s="71"/>
      <c r="C57" s="69"/>
      <c r="D57" s="69"/>
      <c r="E57" s="69"/>
      <c r="F57" s="69"/>
    </row>
    <row r="58" spans="1:6" s="65" customFormat="1" ht="15.75" x14ac:dyDescent="0.2">
      <c r="A58" s="70"/>
      <c r="B58" s="71"/>
      <c r="C58" s="69"/>
      <c r="D58" s="69"/>
      <c r="E58" s="69"/>
      <c r="F58" s="69"/>
    </row>
    <row r="59" spans="1:6" s="65" customFormat="1" ht="15.75" x14ac:dyDescent="0.2">
      <c r="A59" s="70"/>
      <c r="B59" s="71"/>
      <c r="C59" s="69"/>
      <c r="D59" s="69"/>
      <c r="E59" s="69"/>
      <c r="F59" s="69"/>
    </row>
    <row r="60" spans="1:6" s="65" customFormat="1" ht="15.75" x14ac:dyDescent="0.2">
      <c r="A60" s="70"/>
      <c r="B60" s="71"/>
      <c r="C60" s="69"/>
      <c r="D60" s="69"/>
      <c r="E60" s="69"/>
      <c r="F60" s="69"/>
    </row>
    <row r="61" spans="1:6" s="65" customFormat="1" ht="15.75" x14ac:dyDescent="0.2">
      <c r="A61" s="70"/>
      <c r="B61" s="71"/>
      <c r="C61" s="69"/>
      <c r="D61" s="69"/>
      <c r="E61" s="69"/>
      <c r="F61" s="69"/>
    </row>
    <row r="62" spans="1:6" s="65" customFormat="1" ht="15.75" x14ac:dyDescent="0.2">
      <c r="A62" s="70"/>
      <c r="B62" s="71"/>
      <c r="C62" s="69"/>
      <c r="D62" s="69"/>
      <c r="E62" s="69"/>
      <c r="F62" s="69"/>
    </row>
    <row r="63" spans="1:6" s="65" customFormat="1" ht="15.75" x14ac:dyDescent="0.2">
      <c r="A63" s="70"/>
      <c r="B63" s="71"/>
      <c r="C63" s="69"/>
      <c r="D63" s="69"/>
      <c r="E63" s="69"/>
      <c r="F63" s="69"/>
    </row>
    <row r="64" spans="1:6" s="65" customFormat="1" ht="15.75" x14ac:dyDescent="0.2">
      <c r="A64" s="70"/>
      <c r="B64" s="71"/>
      <c r="C64" s="69"/>
      <c r="D64" s="69"/>
      <c r="E64" s="69"/>
      <c r="F64" s="69"/>
    </row>
    <row r="65" spans="1:6" s="65" customFormat="1" ht="15.75" x14ac:dyDescent="0.2">
      <c r="A65" s="70"/>
      <c r="B65" s="71"/>
      <c r="C65" s="69"/>
      <c r="D65" s="69"/>
      <c r="E65" s="69"/>
      <c r="F65" s="69"/>
    </row>
    <row r="66" spans="1:6" s="65" customFormat="1" ht="15.75" x14ac:dyDescent="0.2">
      <c r="A66" s="70"/>
      <c r="B66" s="71"/>
      <c r="C66" s="69"/>
      <c r="D66" s="69"/>
      <c r="E66" s="69"/>
      <c r="F66" s="69"/>
    </row>
    <row r="67" spans="1:6" s="65" customFormat="1" ht="15.75" x14ac:dyDescent="0.2">
      <c r="A67" s="70"/>
      <c r="B67" s="71"/>
      <c r="C67" s="69"/>
      <c r="D67" s="69"/>
      <c r="E67" s="69"/>
      <c r="F67" s="69"/>
    </row>
    <row r="68" spans="1:6" s="65" customFormat="1" ht="15.75" x14ac:dyDescent="0.2">
      <c r="A68" s="70"/>
      <c r="B68" s="71"/>
      <c r="C68" s="69"/>
      <c r="D68" s="69"/>
      <c r="E68" s="69"/>
      <c r="F68" s="69"/>
    </row>
    <row r="69" spans="1:6" s="65" customFormat="1" ht="15.75" x14ac:dyDescent="0.2">
      <c r="A69" s="70"/>
      <c r="B69" s="71"/>
      <c r="C69" s="69"/>
      <c r="D69" s="69"/>
      <c r="E69" s="69"/>
      <c r="F69" s="69"/>
    </row>
    <row r="70" spans="1:6" s="65" customFormat="1" ht="15.75" x14ac:dyDescent="0.2">
      <c r="A70" s="70"/>
      <c r="B70" s="71"/>
      <c r="C70" s="69"/>
      <c r="D70" s="69"/>
      <c r="E70" s="69"/>
      <c r="F70" s="69"/>
    </row>
    <row r="71" spans="1:6" s="65" customFormat="1" ht="15.75" x14ac:dyDescent="0.2">
      <c r="A71" s="70"/>
      <c r="B71" s="71"/>
      <c r="C71" s="69"/>
      <c r="D71" s="69"/>
      <c r="E71" s="69"/>
      <c r="F71" s="69"/>
    </row>
    <row r="72" spans="1:6" s="65" customFormat="1" ht="15.75" x14ac:dyDescent="0.2">
      <c r="A72" s="70"/>
      <c r="B72" s="71"/>
      <c r="C72" s="69"/>
      <c r="D72" s="69"/>
      <c r="E72" s="69"/>
      <c r="F72" s="69"/>
    </row>
    <row r="73" spans="1:6" s="65" customFormat="1" ht="15.75" x14ac:dyDescent="0.2">
      <c r="A73" s="70"/>
      <c r="B73" s="71"/>
      <c r="C73" s="69"/>
      <c r="D73" s="69"/>
      <c r="E73" s="69"/>
      <c r="F73" s="69"/>
    </row>
    <row r="74" spans="1:6" s="65" customFormat="1" ht="15.75" x14ac:dyDescent="0.2">
      <c r="A74" s="70"/>
      <c r="B74" s="71"/>
      <c r="C74" s="69"/>
      <c r="D74" s="69"/>
      <c r="E74" s="69"/>
      <c r="F74" s="69"/>
    </row>
    <row r="75" spans="1:6" s="65" customFormat="1" ht="15.75" x14ac:dyDescent="0.2">
      <c r="A75" s="70"/>
      <c r="B75" s="71"/>
      <c r="C75" s="69"/>
      <c r="D75" s="69"/>
      <c r="E75" s="69"/>
      <c r="F75" s="69"/>
    </row>
    <row r="76" spans="1:6" s="65" customFormat="1" ht="15.75" x14ac:dyDescent="0.2">
      <c r="A76" s="70"/>
      <c r="B76" s="71"/>
      <c r="C76" s="69"/>
      <c r="D76" s="69"/>
      <c r="E76" s="69"/>
      <c r="F76" s="69"/>
    </row>
    <row r="77" spans="1:6" s="65" customFormat="1" ht="15.75" x14ac:dyDescent="0.2">
      <c r="A77" s="70"/>
      <c r="B77" s="71"/>
      <c r="C77" s="69"/>
      <c r="D77" s="69"/>
      <c r="E77" s="69"/>
      <c r="F77" s="69"/>
    </row>
    <row r="78" spans="1:6" s="65" customFormat="1" ht="15.75" x14ac:dyDescent="0.2">
      <c r="A78" s="70"/>
      <c r="B78" s="71"/>
      <c r="C78" s="69"/>
      <c r="D78" s="69"/>
      <c r="E78" s="69"/>
      <c r="F78" s="69"/>
    </row>
    <row r="79" spans="1:6" s="65" customFormat="1" ht="15.75" x14ac:dyDescent="0.2">
      <c r="A79" s="70"/>
      <c r="B79" s="71"/>
      <c r="C79" s="69"/>
      <c r="D79" s="69"/>
      <c r="E79" s="69"/>
      <c r="F79" s="69"/>
    </row>
    <row r="80" spans="1:6" s="65" customFormat="1" ht="15.75" x14ac:dyDescent="0.2">
      <c r="A80" s="70"/>
      <c r="B80" s="71"/>
      <c r="C80" s="69"/>
      <c r="D80" s="69"/>
      <c r="E80" s="69"/>
      <c r="F80" s="69"/>
    </row>
    <row r="81" spans="1:6" s="65" customFormat="1" ht="15.75" x14ac:dyDescent="0.2">
      <c r="A81" s="70"/>
      <c r="B81" s="71"/>
      <c r="C81" s="69"/>
      <c r="D81" s="69"/>
      <c r="E81" s="69"/>
      <c r="F81" s="69"/>
    </row>
    <row r="82" spans="1:6" s="65" customFormat="1" ht="15.75" x14ac:dyDescent="0.2">
      <c r="A82" s="70"/>
      <c r="B82" s="71"/>
      <c r="C82" s="69"/>
      <c r="D82" s="69"/>
      <c r="E82" s="69"/>
      <c r="F82" s="69"/>
    </row>
    <row r="83" spans="1:6" s="65" customFormat="1" ht="15.75" x14ac:dyDescent="0.2">
      <c r="A83" s="70"/>
      <c r="B83" s="71"/>
      <c r="C83" s="69"/>
      <c r="D83" s="69"/>
      <c r="E83" s="69"/>
      <c r="F83" s="69"/>
    </row>
    <row r="84" spans="1:6" s="65" customFormat="1" ht="15.75" x14ac:dyDescent="0.2">
      <c r="A84" s="70"/>
      <c r="B84" s="71"/>
      <c r="C84" s="69"/>
      <c r="D84" s="69"/>
      <c r="E84" s="69"/>
      <c r="F84" s="69"/>
    </row>
    <row r="85" spans="1:6" s="65" customFormat="1" ht="15.75" x14ac:dyDescent="0.2">
      <c r="A85" s="70"/>
      <c r="B85" s="71"/>
      <c r="C85" s="69"/>
      <c r="D85" s="69"/>
      <c r="E85" s="69"/>
      <c r="F85" s="69"/>
    </row>
    <row r="86" spans="1:6" s="65" customFormat="1" ht="15.75" x14ac:dyDescent="0.2">
      <c r="A86" s="70"/>
      <c r="B86" s="71"/>
      <c r="C86" s="69"/>
      <c r="D86" s="69"/>
      <c r="E86" s="69"/>
      <c r="F86" s="69"/>
    </row>
    <row r="87" spans="1:6" s="65" customFormat="1" ht="15.75" x14ac:dyDescent="0.2">
      <c r="A87" s="70"/>
      <c r="B87" s="71"/>
      <c r="C87" s="69"/>
      <c r="D87" s="69"/>
      <c r="E87" s="69"/>
      <c r="F87" s="69"/>
    </row>
    <row r="88" spans="1:6" s="65" customFormat="1" ht="15.75" x14ac:dyDescent="0.2">
      <c r="A88" s="70"/>
      <c r="B88" s="71"/>
      <c r="C88" s="69"/>
      <c r="D88" s="69"/>
      <c r="E88" s="69"/>
      <c r="F88" s="69"/>
    </row>
    <row r="89" spans="1:6" s="65" customFormat="1" ht="15.75" x14ac:dyDescent="0.2">
      <c r="A89" s="70"/>
      <c r="B89" s="71"/>
      <c r="C89" s="69"/>
      <c r="D89" s="69"/>
      <c r="E89" s="69"/>
      <c r="F89" s="69"/>
    </row>
    <row r="90" spans="1:6" s="65" customFormat="1" ht="15.75" x14ac:dyDescent="0.2">
      <c r="A90" s="70"/>
      <c r="B90" s="71"/>
      <c r="C90" s="69"/>
      <c r="D90" s="69"/>
      <c r="E90" s="69"/>
      <c r="F90" s="69"/>
    </row>
    <row r="91" spans="1:6" s="65" customFormat="1" ht="15.75" x14ac:dyDescent="0.2">
      <c r="A91" s="70"/>
      <c r="B91" s="71"/>
      <c r="C91" s="69"/>
      <c r="D91" s="69"/>
      <c r="E91" s="69"/>
      <c r="F91" s="69"/>
    </row>
    <row r="92" spans="1:6" s="65" customFormat="1" ht="15.75" x14ac:dyDescent="0.2">
      <c r="A92" s="70"/>
      <c r="B92" s="71"/>
      <c r="C92" s="69"/>
      <c r="D92" s="69"/>
      <c r="E92" s="69"/>
      <c r="F92" s="69"/>
    </row>
    <row r="93" spans="1:6" s="65" customFormat="1" ht="15.75" x14ac:dyDescent="0.2">
      <c r="A93" s="70"/>
      <c r="B93" s="71"/>
      <c r="C93" s="69"/>
      <c r="D93" s="69"/>
      <c r="E93" s="69"/>
      <c r="F93" s="69"/>
    </row>
    <row r="94" spans="1:6" s="65" customFormat="1" ht="15.75" x14ac:dyDescent="0.2">
      <c r="A94" s="70"/>
      <c r="B94" s="71"/>
      <c r="C94" s="69"/>
      <c r="D94" s="69"/>
      <c r="E94" s="69"/>
      <c r="F94" s="69"/>
    </row>
    <row r="95" spans="1:6" s="65" customFormat="1" ht="15.75" x14ac:dyDescent="0.2">
      <c r="A95" s="70"/>
      <c r="B95" s="71"/>
      <c r="C95" s="69"/>
      <c r="D95" s="69"/>
      <c r="E95" s="69"/>
      <c r="F95" s="69"/>
    </row>
    <row r="96" spans="1:6" s="65" customFormat="1" ht="15.75" x14ac:dyDescent="0.2">
      <c r="A96" s="70"/>
      <c r="B96" s="71"/>
      <c r="C96" s="69"/>
      <c r="D96" s="69"/>
      <c r="E96" s="69"/>
      <c r="F96" s="69"/>
    </row>
    <row r="97" spans="1:6" s="65" customFormat="1" ht="15.75" x14ac:dyDescent="0.2">
      <c r="A97" s="70"/>
      <c r="B97" s="71"/>
      <c r="C97" s="69"/>
      <c r="D97" s="69"/>
      <c r="E97" s="69"/>
      <c r="F97" s="69"/>
    </row>
    <row r="98" spans="1:6" s="65" customFormat="1" ht="15.75" x14ac:dyDescent="0.2">
      <c r="A98" s="70"/>
      <c r="B98" s="71"/>
      <c r="C98" s="69"/>
      <c r="D98" s="69"/>
      <c r="E98" s="69"/>
      <c r="F98" s="69"/>
    </row>
    <row r="99" spans="1:6" s="65" customFormat="1" ht="15.75" x14ac:dyDescent="0.2">
      <c r="A99" s="70"/>
      <c r="B99" s="71"/>
      <c r="C99" s="69"/>
      <c r="D99" s="69"/>
      <c r="E99" s="69"/>
      <c r="F99" s="69"/>
    </row>
    <row r="100" spans="1:6" s="65" customFormat="1" ht="15.75" x14ac:dyDescent="0.2">
      <c r="A100" s="70"/>
      <c r="B100" s="71"/>
      <c r="C100" s="69"/>
      <c r="D100" s="69"/>
      <c r="E100" s="69"/>
      <c r="F100" s="69"/>
    </row>
    <row r="101" spans="1:6" s="65" customFormat="1" ht="15.75" x14ac:dyDescent="0.2">
      <c r="A101" s="70"/>
      <c r="B101" s="71"/>
      <c r="C101" s="69"/>
      <c r="D101" s="69"/>
      <c r="E101" s="69"/>
      <c r="F101" s="69"/>
    </row>
    <row r="102" spans="1:6" s="65" customFormat="1" ht="15.75" x14ac:dyDescent="0.2">
      <c r="A102" s="70"/>
      <c r="B102" s="71"/>
      <c r="C102" s="69"/>
      <c r="D102" s="69"/>
      <c r="E102" s="69"/>
      <c r="F102" s="69"/>
    </row>
    <row r="103" spans="1:6" s="65" customFormat="1" ht="15.75" x14ac:dyDescent="0.2">
      <c r="A103" s="70"/>
      <c r="B103" s="71"/>
      <c r="C103" s="69"/>
      <c r="D103" s="69"/>
      <c r="E103" s="69"/>
      <c r="F103" s="69"/>
    </row>
    <row r="104" spans="1:6" s="65" customFormat="1" ht="15.75" x14ac:dyDescent="0.2">
      <c r="A104" s="70"/>
      <c r="B104" s="71"/>
      <c r="C104" s="69"/>
      <c r="D104" s="69"/>
      <c r="E104" s="69"/>
      <c r="F104" s="69"/>
    </row>
    <row r="105" spans="1:6" s="65" customFormat="1" ht="15.75" x14ac:dyDescent="0.2">
      <c r="A105" s="70"/>
      <c r="B105" s="71"/>
      <c r="C105" s="69"/>
      <c r="D105" s="69"/>
      <c r="E105" s="69"/>
      <c r="F105" s="69"/>
    </row>
    <row r="106" spans="1:6" s="65" customFormat="1" ht="15.75" x14ac:dyDescent="0.2">
      <c r="A106" s="70"/>
      <c r="B106" s="71"/>
      <c r="C106" s="69"/>
      <c r="D106" s="69"/>
      <c r="E106" s="69"/>
      <c r="F106" s="69"/>
    </row>
    <row r="107" spans="1:6" s="65" customFormat="1" ht="15.75" x14ac:dyDescent="0.2">
      <c r="A107" s="70"/>
      <c r="B107" s="71"/>
      <c r="C107" s="69"/>
      <c r="D107" s="69"/>
      <c r="E107" s="69"/>
      <c r="F107" s="69"/>
    </row>
    <row r="108" spans="1:6" s="65" customFormat="1" ht="15.75" x14ac:dyDescent="0.2">
      <c r="A108" s="70"/>
      <c r="B108" s="71"/>
      <c r="C108" s="69"/>
      <c r="D108" s="69"/>
      <c r="E108" s="69"/>
      <c r="F108" s="69"/>
    </row>
    <row r="109" spans="1:6" s="65" customFormat="1" ht="15.75" x14ac:dyDescent="0.2">
      <c r="A109" s="70"/>
      <c r="B109" s="71"/>
      <c r="C109" s="69"/>
      <c r="D109" s="69"/>
      <c r="E109" s="69"/>
      <c r="F109" s="69"/>
    </row>
    <row r="110" spans="1:6" s="65" customFormat="1" ht="15.75" x14ac:dyDescent="0.2">
      <c r="A110" s="70"/>
      <c r="B110" s="71"/>
      <c r="C110" s="69"/>
      <c r="D110" s="69"/>
      <c r="E110" s="69"/>
      <c r="F110" s="69"/>
    </row>
    <row r="111" spans="1:6" s="65" customFormat="1" ht="15.75" x14ac:dyDescent="0.2">
      <c r="A111" s="71"/>
      <c r="B111" s="71"/>
      <c r="C111" s="69"/>
      <c r="D111" s="69"/>
      <c r="E111" s="69"/>
      <c r="F111" s="69"/>
    </row>
    <row r="112" spans="1:6" s="65" customFormat="1" ht="15.75" x14ac:dyDescent="0.2">
      <c r="A112" s="71"/>
      <c r="B112" s="71"/>
      <c r="C112" s="69"/>
      <c r="D112" s="69"/>
      <c r="E112" s="69"/>
      <c r="F112" s="69"/>
    </row>
    <row r="113" spans="1:6" s="65" customFormat="1" ht="15.75" x14ac:dyDescent="0.2">
      <c r="A113" s="71"/>
      <c r="B113" s="71"/>
      <c r="C113" s="69"/>
      <c r="D113" s="69"/>
      <c r="E113" s="69"/>
      <c r="F113" s="69"/>
    </row>
    <row r="114" spans="1:6" s="65" customFormat="1" ht="15.75" x14ac:dyDescent="0.2">
      <c r="A114" s="71"/>
      <c r="B114" s="71"/>
      <c r="C114" s="69"/>
      <c r="D114" s="69"/>
      <c r="E114" s="69"/>
      <c r="F114" s="69"/>
    </row>
    <row r="115" spans="1:6" s="65" customFormat="1" ht="15.75" x14ac:dyDescent="0.2">
      <c r="A115" s="71"/>
      <c r="B115" s="71"/>
      <c r="C115" s="69"/>
      <c r="D115" s="69"/>
      <c r="E115" s="69"/>
      <c r="F115" s="69"/>
    </row>
    <row r="116" spans="1:6" s="65" customFormat="1" ht="15.75" x14ac:dyDescent="0.2">
      <c r="A116" s="71"/>
      <c r="B116" s="71"/>
      <c r="C116" s="69"/>
      <c r="D116" s="69"/>
      <c r="E116" s="69"/>
      <c r="F116" s="69"/>
    </row>
    <row r="117" spans="1:6" s="65" customFormat="1" ht="15.75" x14ac:dyDescent="0.2">
      <c r="A117" s="71"/>
      <c r="B117" s="71"/>
      <c r="C117" s="69"/>
      <c r="D117" s="69"/>
      <c r="E117" s="69"/>
      <c r="F117" s="69"/>
    </row>
    <row r="118" spans="1:6" s="65" customFormat="1" ht="15.75" x14ac:dyDescent="0.2">
      <c r="A118" s="71"/>
      <c r="B118" s="71"/>
      <c r="C118" s="69"/>
      <c r="D118" s="69"/>
      <c r="E118" s="69"/>
      <c r="F118" s="69"/>
    </row>
    <row r="119" spans="1:6" s="65" customFormat="1" ht="15.75" x14ac:dyDescent="0.2">
      <c r="A119" s="71"/>
      <c r="B119" s="71"/>
      <c r="C119" s="69"/>
      <c r="D119" s="69"/>
      <c r="E119" s="69"/>
      <c r="F119" s="69"/>
    </row>
    <row r="120" spans="1:6" s="65" customFormat="1" ht="15.75" x14ac:dyDescent="0.2">
      <c r="A120" s="71"/>
      <c r="B120" s="71"/>
      <c r="C120" s="69"/>
      <c r="D120" s="69"/>
      <c r="E120" s="69"/>
      <c r="F120" s="69"/>
    </row>
    <row r="121" spans="1:6" s="65" customFormat="1" ht="15.75" x14ac:dyDescent="0.2">
      <c r="A121" s="71"/>
      <c r="B121" s="71"/>
      <c r="C121" s="69"/>
      <c r="D121" s="69"/>
      <c r="E121" s="69"/>
      <c r="F121" s="69"/>
    </row>
    <row r="122" spans="1:6" s="65" customFormat="1" ht="15.75" x14ac:dyDescent="0.2">
      <c r="A122" s="71"/>
      <c r="B122" s="71"/>
      <c r="C122" s="69"/>
      <c r="D122" s="69"/>
      <c r="E122" s="69"/>
      <c r="F122" s="69"/>
    </row>
    <row r="123" spans="1:6" s="65" customFormat="1" ht="15.75" x14ac:dyDescent="0.2">
      <c r="A123" s="71"/>
      <c r="B123" s="71"/>
      <c r="C123" s="69"/>
      <c r="D123" s="69"/>
      <c r="E123" s="69"/>
      <c r="F123" s="69"/>
    </row>
    <row r="124" spans="1:6" s="65" customFormat="1" ht="15.75" x14ac:dyDescent="0.2">
      <c r="A124" s="71"/>
      <c r="B124" s="71"/>
      <c r="C124" s="69"/>
      <c r="D124" s="69"/>
      <c r="E124" s="69"/>
      <c r="F124" s="69"/>
    </row>
    <row r="125" spans="1:6" s="65" customFormat="1" ht="15.75" x14ac:dyDescent="0.2">
      <c r="A125" s="71"/>
      <c r="B125" s="71"/>
      <c r="C125" s="69"/>
      <c r="D125" s="69"/>
      <c r="E125" s="69"/>
      <c r="F125" s="69"/>
    </row>
    <row r="126" spans="1:6" s="65" customFormat="1" ht="15.75" x14ac:dyDescent="0.2">
      <c r="A126" s="71"/>
      <c r="B126" s="71"/>
      <c r="C126" s="69"/>
      <c r="D126" s="69"/>
      <c r="E126" s="69"/>
      <c r="F126" s="69"/>
    </row>
    <row r="127" spans="1:6" s="65" customFormat="1" ht="15.75" x14ac:dyDescent="0.2">
      <c r="A127" s="71"/>
      <c r="B127" s="71"/>
      <c r="C127" s="69"/>
      <c r="D127" s="69"/>
      <c r="E127" s="69"/>
      <c r="F127" s="69"/>
    </row>
    <row r="128" spans="1:6" s="65" customFormat="1" ht="15.75" x14ac:dyDescent="0.2">
      <c r="A128" s="71"/>
      <c r="B128" s="71"/>
      <c r="C128" s="69"/>
      <c r="D128" s="69"/>
      <c r="E128" s="69"/>
      <c r="F128" s="69"/>
    </row>
    <row r="129" spans="1:6" s="65" customFormat="1" ht="15.75" x14ac:dyDescent="0.2">
      <c r="A129" s="71"/>
      <c r="B129" s="71"/>
      <c r="C129" s="69"/>
      <c r="D129" s="69"/>
      <c r="E129" s="69"/>
      <c r="F129" s="69"/>
    </row>
    <row r="130" spans="1:6" s="65" customFormat="1" ht="15.75" x14ac:dyDescent="0.2">
      <c r="A130" s="71"/>
      <c r="B130" s="71"/>
      <c r="C130" s="69"/>
      <c r="D130" s="69"/>
      <c r="E130" s="69"/>
      <c r="F130" s="69"/>
    </row>
    <row r="131" spans="1:6" s="65" customFormat="1" ht="15.75" x14ac:dyDescent="0.2">
      <c r="A131" s="71"/>
      <c r="B131" s="71"/>
      <c r="C131" s="69"/>
      <c r="D131" s="69"/>
      <c r="E131" s="69"/>
      <c r="F131" s="69"/>
    </row>
    <row r="132" spans="1:6" s="65" customFormat="1" ht="15.75" x14ac:dyDescent="0.2">
      <c r="A132" s="71"/>
      <c r="B132" s="71"/>
      <c r="C132" s="69"/>
      <c r="D132" s="69"/>
      <c r="E132" s="69"/>
      <c r="F132" s="69"/>
    </row>
    <row r="133" spans="1:6" s="65" customFormat="1" ht="15.75" x14ac:dyDescent="0.2">
      <c r="A133" s="71"/>
      <c r="B133" s="71"/>
      <c r="C133" s="69"/>
      <c r="D133" s="69"/>
      <c r="E133" s="69"/>
      <c r="F133" s="69"/>
    </row>
    <row r="134" spans="1:6" s="65" customFormat="1" ht="15.75" x14ac:dyDescent="0.2">
      <c r="A134" s="71"/>
      <c r="B134" s="71"/>
      <c r="C134" s="69"/>
      <c r="D134" s="69"/>
      <c r="E134" s="69"/>
      <c r="F134" s="69"/>
    </row>
    <row r="135" spans="1:6" s="65" customFormat="1" ht="15.75" x14ac:dyDescent="0.2">
      <c r="A135" s="71"/>
      <c r="B135" s="71"/>
      <c r="C135" s="69"/>
      <c r="D135" s="69"/>
      <c r="E135" s="69"/>
      <c r="F135" s="69"/>
    </row>
    <row r="136" spans="1:6" s="65" customFormat="1" ht="15.75" x14ac:dyDescent="0.2">
      <c r="A136" s="71"/>
      <c r="B136" s="71"/>
      <c r="C136" s="69"/>
      <c r="D136" s="69"/>
      <c r="E136" s="69"/>
      <c r="F136" s="69"/>
    </row>
    <row r="137" spans="1:6" s="65" customFormat="1" ht="15.75" x14ac:dyDescent="0.2">
      <c r="A137" s="71"/>
      <c r="B137" s="71"/>
      <c r="C137" s="69"/>
      <c r="D137" s="69"/>
      <c r="E137" s="69"/>
      <c r="F137" s="69"/>
    </row>
    <row r="138" spans="1:6" s="65" customFormat="1" ht="15.75" x14ac:dyDescent="0.2">
      <c r="A138" s="71"/>
      <c r="B138" s="71"/>
      <c r="C138" s="69"/>
      <c r="D138" s="69"/>
      <c r="E138" s="69"/>
      <c r="F138" s="69"/>
    </row>
    <row r="139" spans="1:6" s="65" customFormat="1" ht="15.75" x14ac:dyDescent="0.2">
      <c r="A139" s="71"/>
      <c r="B139" s="71"/>
      <c r="C139" s="69"/>
      <c r="D139" s="69"/>
      <c r="E139" s="69"/>
      <c r="F139" s="69"/>
    </row>
    <row r="140" spans="1:6" s="65" customFormat="1" ht="15.75" x14ac:dyDescent="0.2">
      <c r="A140" s="71"/>
      <c r="B140" s="71"/>
      <c r="C140" s="69"/>
      <c r="D140" s="69"/>
      <c r="E140" s="69"/>
      <c r="F140" s="69"/>
    </row>
    <row r="141" spans="1:6" s="65" customFormat="1" ht="15.75" x14ac:dyDescent="0.2">
      <c r="A141" s="71"/>
      <c r="B141" s="71"/>
      <c r="C141" s="69"/>
      <c r="D141" s="69"/>
      <c r="E141" s="69"/>
      <c r="F141" s="69"/>
    </row>
    <row r="142" spans="1:6" s="65" customFormat="1" ht="15.75" x14ac:dyDescent="0.2">
      <c r="A142" s="71"/>
      <c r="B142" s="71"/>
      <c r="C142" s="69"/>
      <c r="D142" s="69"/>
      <c r="E142" s="69"/>
      <c r="F142" s="69"/>
    </row>
    <row r="143" spans="1:6" s="65" customFormat="1" ht="15.75" x14ac:dyDescent="0.2">
      <c r="A143" s="71"/>
      <c r="B143" s="71"/>
      <c r="C143" s="69"/>
      <c r="D143" s="69"/>
      <c r="E143" s="69"/>
      <c r="F143" s="69"/>
    </row>
    <row r="144" spans="1:6" s="65" customFormat="1" ht="15.75" x14ac:dyDescent="0.2">
      <c r="A144" s="71"/>
      <c r="B144" s="71"/>
      <c r="C144" s="69"/>
      <c r="D144" s="69"/>
      <c r="E144" s="69"/>
      <c r="F144" s="69"/>
    </row>
    <row r="145" spans="1:6" s="65" customFormat="1" ht="15.75" x14ac:dyDescent="0.2">
      <c r="A145" s="71"/>
      <c r="B145" s="71"/>
      <c r="C145" s="69"/>
      <c r="D145" s="69"/>
      <c r="E145" s="69"/>
      <c r="F145" s="69"/>
    </row>
    <row r="146" spans="1:6" s="65" customFormat="1" ht="15.75" x14ac:dyDescent="0.2">
      <c r="A146" s="71"/>
      <c r="B146" s="71"/>
      <c r="C146" s="69"/>
      <c r="D146" s="69"/>
      <c r="E146" s="69"/>
      <c r="F146" s="69"/>
    </row>
    <row r="147" spans="1:6" s="65" customFormat="1" ht="15.75" x14ac:dyDescent="0.2">
      <c r="A147" s="71"/>
      <c r="B147" s="71"/>
      <c r="C147" s="69"/>
      <c r="D147" s="69"/>
      <c r="E147" s="69"/>
      <c r="F147" s="69"/>
    </row>
    <row r="148" spans="1:6" s="65" customFormat="1" ht="15.75" x14ac:dyDescent="0.2">
      <c r="A148" s="71"/>
      <c r="B148" s="71"/>
      <c r="C148" s="69"/>
      <c r="D148" s="69"/>
      <c r="E148" s="69"/>
      <c r="F148" s="69"/>
    </row>
    <row r="149" spans="1:6" s="65" customFormat="1" ht="15.75" x14ac:dyDescent="0.2">
      <c r="A149" s="71"/>
      <c r="B149" s="71"/>
      <c r="C149" s="69"/>
      <c r="D149" s="69"/>
      <c r="E149" s="69"/>
      <c r="F149" s="69"/>
    </row>
    <row r="150" spans="1:6" s="65" customFormat="1" ht="15.75" x14ac:dyDescent="0.2">
      <c r="A150" s="71"/>
      <c r="B150" s="71"/>
      <c r="C150" s="69"/>
      <c r="D150" s="69"/>
      <c r="E150" s="69"/>
      <c r="F150" s="69"/>
    </row>
    <row r="151" spans="1:6" s="65" customFormat="1" ht="15.75" x14ac:dyDescent="0.2">
      <c r="A151" s="71"/>
      <c r="B151" s="71"/>
      <c r="C151" s="69"/>
      <c r="D151" s="69"/>
      <c r="E151" s="69"/>
      <c r="F151" s="69"/>
    </row>
    <row r="152" spans="1:6" s="65" customFormat="1" ht="15.75" x14ac:dyDescent="0.2">
      <c r="A152" s="71"/>
      <c r="B152" s="71"/>
      <c r="C152" s="69"/>
      <c r="D152" s="69"/>
      <c r="E152" s="69"/>
      <c r="F152" s="69"/>
    </row>
    <row r="153" spans="1:6" s="65" customFormat="1" ht="15.75" x14ac:dyDescent="0.2">
      <c r="A153" s="71"/>
      <c r="B153" s="71"/>
      <c r="C153" s="69"/>
      <c r="D153" s="69"/>
      <c r="E153" s="69"/>
      <c r="F153" s="69"/>
    </row>
    <row r="154" spans="1:6" s="65" customFormat="1" ht="15.75" x14ac:dyDescent="0.2">
      <c r="A154" s="71"/>
      <c r="B154" s="71"/>
      <c r="C154" s="69"/>
      <c r="D154" s="69"/>
      <c r="E154" s="69"/>
      <c r="F154" s="69"/>
    </row>
    <row r="155" spans="1:6" s="65" customFormat="1" ht="15.75" x14ac:dyDescent="0.2">
      <c r="A155" s="71"/>
      <c r="B155" s="71"/>
      <c r="C155" s="69"/>
      <c r="D155" s="69"/>
      <c r="E155" s="69"/>
      <c r="F155" s="69"/>
    </row>
    <row r="156" spans="1:6" s="65" customFormat="1" ht="15.75" x14ac:dyDescent="0.2">
      <c r="A156" s="71"/>
      <c r="B156" s="71"/>
      <c r="C156" s="69"/>
      <c r="D156" s="69"/>
      <c r="E156" s="69"/>
      <c r="F156" s="69"/>
    </row>
    <row r="157" spans="1:6" s="65" customFormat="1" ht="15.75" x14ac:dyDescent="0.2">
      <c r="A157" s="71"/>
      <c r="B157" s="71"/>
      <c r="C157" s="69"/>
      <c r="D157" s="69"/>
      <c r="E157" s="69"/>
      <c r="F157" s="69"/>
    </row>
    <row r="158" spans="1:6" s="65" customFormat="1" ht="15.75" x14ac:dyDescent="0.2">
      <c r="A158" s="71"/>
      <c r="B158" s="71"/>
      <c r="C158" s="69"/>
      <c r="D158" s="69"/>
      <c r="E158" s="69"/>
      <c r="F158" s="69"/>
    </row>
    <row r="159" spans="1:6" s="65" customFormat="1" ht="15.75" x14ac:dyDescent="0.2">
      <c r="A159" s="71"/>
      <c r="B159" s="71"/>
      <c r="C159" s="69"/>
      <c r="D159" s="69"/>
      <c r="E159" s="69"/>
      <c r="F159" s="69"/>
    </row>
    <row r="160" spans="1:6" s="65" customFormat="1" ht="15.75" x14ac:dyDescent="0.2">
      <c r="A160" s="71"/>
      <c r="B160" s="71"/>
      <c r="C160" s="69"/>
      <c r="D160" s="69"/>
      <c r="E160" s="69"/>
      <c r="F160" s="69"/>
    </row>
    <row r="161" spans="1:6" s="65" customFormat="1" ht="15.75" x14ac:dyDescent="0.2">
      <c r="A161" s="71"/>
      <c r="B161" s="71"/>
      <c r="C161" s="69"/>
      <c r="D161" s="69"/>
      <c r="E161" s="69"/>
      <c r="F161" s="69"/>
    </row>
    <row r="162" spans="1:6" s="65" customFormat="1" ht="15.75" x14ac:dyDescent="0.2">
      <c r="A162" s="71"/>
      <c r="B162" s="71"/>
      <c r="C162" s="69"/>
      <c r="D162" s="69"/>
      <c r="E162" s="69"/>
      <c r="F162" s="69"/>
    </row>
    <row r="163" spans="1:6" s="65" customFormat="1" ht="15.75" x14ac:dyDescent="0.2">
      <c r="A163" s="71"/>
      <c r="B163" s="71"/>
      <c r="C163" s="69"/>
      <c r="D163" s="69"/>
      <c r="E163" s="69"/>
      <c r="F163" s="69"/>
    </row>
    <row r="164" spans="1:6" s="65" customFormat="1" ht="15.75" x14ac:dyDescent="0.2">
      <c r="A164" s="71"/>
      <c r="B164" s="71"/>
      <c r="C164" s="69"/>
      <c r="D164" s="69"/>
      <c r="E164" s="69"/>
      <c r="F164" s="69"/>
    </row>
    <row r="165" spans="1:6" s="65" customFormat="1" ht="15.75" x14ac:dyDescent="0.2">
      <c r="A165" s="71"/>
      <c r="B165" s="71"/>
      <c r="C165" s="69"/>
      <c r="D165" s="69"/>
      <c r="E165" s="69"/>
      <c r="F165" s="69"/>
    </row>
    <row r="166" spans="1:6" s="65" customFormat="1" ht="15.75" x14ac:dyDescent="0.2">
      <c r="A166" s="71"/>
      <c r="B166" s="71"/>
      <c r="C166" s="69"/>
      <c r="D166" s="69"/>
      <c r="E166" s="69"/>
      <c r="F166" s="69"/>
    </row>
    <row r="167" spans="1:6" s="65" customFormat="1" ht="15.75" x14ac:dyDescent="0.2">
      <c r="A167" s="71"/>
      <c r="B167" s="71"/>
      <c r="C167" s="69"/>
      <c r="D167" s="69"/>
      <c r="E167" s="69"/>
      <c r="F167" s="69"/>
    </row>
    <row r="168" spans="1:6" s="65" customFormat="1" ht="15.75" x14ac:dyDescent="0.2">
      <c r="A168" s="71"/>
      <c r="B168" s="71"/>
      <c r="C168" s="69"/>
      <c r="D168" s="69"/>
      <c r="E168" s="69"/>
      <c r="F168" s="69"/>
    </row>
    <row r="169" spans="1:6" s="65" customFormat="1" ht="15.75" x14ac:dyDescent="0.2">
      <c r="A169" s="71"/>
      <c r="B169" s="71"/>
      <c r="C169" s="69"/>
      <c r="D169" s="69"/>
      <c r="E169" s="69"/>
      <c r="F169" s="69"/>
    </row>
    <row r="170" spans="1:6" s="65" customFormat="1" ht="15.75" x14ac:dyDescent="0.2">
      <c r="A170" s="71"/>
      <c r="B170" s="71"/>
      <c r="C170" s="69"/>
      <c r="D170" s="69"/>
      <c r="E170" s="69"/>
      <c r="F170" s="69"/>
    </row>
    <row r="171" spans="1:6" s="65" customFormat="1" ht="15.75" x14ac:dyDescent="0.2">
      <c r="A171" s="71"/>
      <c r="B171" s="71"/>
      <c r="C171" s="69"/>
      <c r="D171" s="69"/>
      <c r="E171" s="69"/>
      <c r="F171" s="69"/>
    </row>
    <row r="172" spans="1:6" s="65" customFormat="1" ht="15.75" x14ac:dyDescent="0.2">
      <c r="A172" s="71"/>
      <c r="B172" s="71"/>
      <c r="C172" s="69"/>
      <c r="D172" s="69"/>
      <c r="E172" s="69"/>
      <c r="F172" s="69"/>
    </row>
    <row r="173" spans="1:6" s="65" customFormat="1" ht="15.75" x14ac:dyDescent="0.2">
      <c r="A173" s="71"/>
      <c r="B173" s="71"/>
      <c r="C173" s="69"/>
      <c r="D173" s="69"/>
      <c r="E173" s="69"/>
      <c r="F173" s="69"/>
    </row>
    <row r="174" spans="1:6" s="65" customFormat="1" ht="15.75" x14ac:dyDescent="0.2">
      <c r="A174" s="71"/>
      <c r="B174" s="71"/>
      <c r="C174" s="69"/>
      <c r="D174" s="69"/>
      <c r="E174" s="69"/>
      <c r="F174" s="69"/>
    </row>
    <row r="175" spans="1:6" s="65" customFormat="1" ht="15.75" x14ac:dyDescent="0.2">
      <c r="A175" s="71"/>
      <c r="B175" s="71"/>
      <c r="C175" s="69"/>
      <c r="D175" s="69"/>
      <c r="E175" s="69"/>
      <c r="F175" s="69"/>
    </row>
  </sheetData>
  <sheetProtection selectLockedCells="1" selectUnlockedCells="1"/>
  <mergeCells count="10">
    <mergeCell ref="B33:D33"/>
    <mergeCell ref="B7:F7"/>
    <mergeCell ref="A2:D2"/>
    <mergeCell ref="E2:F2"/>
    <mergeCell ref="A1:D1"/>
    <mergeCell ref="A3:D3"/>
    <mergeCell ref="A5:A6"/>
    <mergeCell ref="B5:B6"/>
    <mergeCell ref="C5:D5"/>
    <mergeCell ref="E5:F5"/>
  </mergeCells>
  <pageMargins left="0.19652777777777777" right="0.15972222222222221" top="0.19652777777777777" bottom="0.2361111111111111" header="0.51180555555555551" footer="0.51180555555555551"/>
  <pageSetup paperSize="9" scale="65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7AFB-1023-423A-8D00-79A8296BE279}">
  <sheetPr>
    <tabColor rgb="FFEFD35B"/>
  </sheetPr>
  <dimension ref="A1:R175"/>
  <sheetViews>
    <sheetView showGridLines="0" zoomScale="83" zoomScaleNormal="83" workbookViewId="0">
      <pane ySplit="6" topLeftCell="A7" activePane="bottomLeft" state="frozen"/>
      <selection pane="bottomLeft" activeCell="O9" sqref="O9"/>
    </sheetView>
  </sheetViews>
  <sheetFormatPr defaultColWidth="9.140625" defaultRowHeight="15" x14ac:dyDescent="0.2"/>
  <cols>
    <col min="1" max="1" width="5.7109375" style="1" customWidth="1"/>
    <col min="2" max="2" width="35" style="1" customWidth="1"/>
    <col min="3" max="14" width="15.7109375" style="2" customWidth="1"/>
    <col min="15" max="16384" width="9.140625" style="2"/>
  </cols>
  <sheetData>
    <row r="1" spans="1:18" x14ac:dyDescent="0.2">
      <c r="A1" s="188" t="s">
        <v>185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8" ht="37.5" customHeight="1" x14ac:dyDescent="0.2">
      <c r="A2" s="189" t="s">
        <v>186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"/>
      <c r="P2" s="1"/>
      <c r="Q2" s="1"/>
      <c r="R2" s="1"/>
    </row>
    <row r="3" spans="1:18" ht="18" customHeight="1" thickBot="1" x14ac:dyDescent="0.25">
      <c r="A3" s="205" t="s">
        <v>200</v>
      </c>
      <c r="B3" s="205"/>
      <c r="C3" s="50"/>
      <c r="D3" s="50"/>
      <c r="E3" s="50"/>
      <c r="F3" s="50"/>
      <c r="G3" s="50"/>
      <c r="H3" s="50"/>
      <c r="I3" s="50"/>
      <c r="J3" s="50"/>
      <c r="K3" s="204" t="s">
        <v>100</v>
      </c>
      <c r="L3" s="204"/>
      <c r="M3" s="204"/>
      <c r="N3" s="204"/>
    </row>
    <row r="4" spans="1:18" ht="18" customHeight="1" x14ac:dyDescent="0.2">
      <c r="A4" s="190" t="s">
        <v>79</v>
      </c>
      <c r="B4" s="192" t="s">
        <v>78</v>
      </c>
      <c r="C4" s="157">
        <v>2014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95"/>
    </row>
    <row r="5" spans="1:18" ht="43.5" customHeight="1" x14ac:dyDescent="0.2">
      <c r="A5" s="170"/>
      <c r="B5" s="172"/>
      <c r="C5" s="168" t="s">
        <v>188</v>
      </c>
      <c r="D5" s="202"/>
      <c r="E5" s="201" t="s">
        <v>189</v>
      </c>
      <c r="F5" s="202"/>
      <c r="G5" s="201" t="s">
        <v>190</v>
      </c>
      <c r="H5" s="202"/>
      <c r="I5" s="201" t="s">
        <v>191</v>
      </c>
      <c r="J5" s="202"/>
      <c r="K5" s="201" t="s">
        <v>192</v>
      </c>
      <c r="L5" s="202"/>
      <c r="M5" s="201" t="s">
        <v>193</v>
      </c>
      <c r="N5" s="203"/>
    </row>
    <row r="6" spans="1:18" s="9" customFormat="1" ht="37.5" customHeight="1" thickBot="1" x14ac:dyDescent="0.25">
      <c r="A6" s="191"/>
      <c r="B6" s="156"/>
      <c r="C6" s="118" t="s">
        <v>99</v>
      </c>
      <c r="D6" s="121" t="s">
        <v>194</v>
      </c>
      <c r="E6" s="118" t="s">
        <v>99</v>
      </c>
      <c r="F6" s="121" t="s">
        <v>194</v>
      </c>
      <c r="G6" s="118" t="s">
        <v>99</v>
      </c>
      <c r="H6" s="121" t="s">
        <v>194</v>
      </c>
      <c r="I6" s="118" t="s">
        <v>99</v>
      </c>
      <c r="J6" s="121" t="s">
        <v>194</v>
      </c>
      <c r="K6" s="118" t="s">
        <v>99</v>
      </c>
      <c r="L6" s="121" t="s">
        <v>194</v>
      </c>
      <c r="M6" s="122" t="s">
        <v>99</v>
      </c>
      <c r="N6" s="120" t="s">
        <v>194</v>
      </c>
    </row>
    <row r="7" spans="1:18" ht="24.75" customHeight="1" thickTop="1" x14ac:dyDescent="0.2">
      <c r="A7" s="93"/>
      <c r="B7" s="162" t="s">
        <v>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8" ht="24.75" customHeight="1" x14ac:dyDescent="0.2">
      <c r="A8" s="88">
        <v>1</v>
      </c>
      <c r="B8" s="94" t="s">
        <v>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4"/>
    </row>
    <row r="9" spans="1:18" ht="24.75" customHeight="1" x14ac:dyDescent="0.2">
      <c r="A9" s="88">
        <f t="shared" ref="A9:A10" si="0">A8+1</f>
        <v>2</v>
      </c>
      <c r="B9" s="35" t="s">
        <v>45</v>
      </c>
      <c r="C9" s="127"/>
      <c r="D9" s="127"/>
      <c r="E9" s="127"/>
      <c r="F9" s="127">
        <v>1</v>
      </c>
      <c r="G9" s="127"/>
      <c r="H9" s="127">
        <v>1</v>
      </c>
      <c r="I9" s="127"/>
      <c r="J9" s="127"/>
      <c r="K9" s="127"/>
      <c r="L9" s="127"/>
      <c r="M9" s="127"/>
      <c r="N9" s="124"/>
    </row>
    <row r="10" spans="1:18" ht="24.75" customHeight="1" x14ac:dyDescent="0.2">
      <c r="A10" s="88">
        <f t="shared" si="0"/>
        <v>3</v>
      </c>
      <c r="B10" s="35" t="s">
        <v>46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4"/>
    </row>
    <row r="11" spans="1:18" ht="24.75" customHeight="1" x14ac:dyDescent="0.2">
      <c r="A11" s="88">
        <f>$A10+1</f>
        <v>4</v>
      </c>
      <c r="B11" s="35" t="s">
        <v>47</v>
      </c>
      <c r="C11" s="127"/>
      <c r="D11" s="127"/>
      <c r="E11" s="127"/>
      <c r="F11" s="127">
        <v>1</v>
      </c>
      <c r="G11" s="127"/>
      <c r="H11" s="127"/>
      <c r="I11" s="127"/>
      <c r="J11" s="127"/>
      <c r="K11" s="127"/>
      <c r="L11" s="127"/>
      <c r="M11" s="127">
        <v>1</v>
      </c>
      <c r="N11" s="124"/>
    </row>
    <row r="12" spans="1:18" ht="24.75" customHeight="1" x14ac:dyDescent="0.2">
      <c r="A12" s="88">
        <f t="shared" ref="A12:A32" si="1">$A11+1</f>
        <v>5</v>
      </c>
      <c r="B12" s="77" t="s">
        <v>48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4"/>
    </row>
    <row r="13" spans="1:18" ht="24.75" customHeight="1" x14ac:dyDescent="0.2">
      <c r="A13" s="88">
        <f t="shared" si="1"/>
        <v>6</v>
      </c>
      <c r="B13" s="78" t="s">
        <v>82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4"/>
    </row>
    <row r="14" spans="1:18" ht="24.75" customHeight="1" x14ac:dyDescent="0.2">
      <c r="A14" s="88">
        <f t="shared" si="1"/>
        <v>7</v>
      </c>
      <c r="B14" s="78" t="s">
        <v>49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4"/>
    </row>
    <row r="15" spans="1:18" s="64" customFormat="1" ht="24.75" customHeight="1" x14ac:dyDescent="0.2">
      <c r="A15" s="88">
        <f t="shared" si="1"/>
        <v>8</v>
      </c>
      <c r="B15" s="35" t="s">
        <v>50</v>
      </c>
      <c r="C15" s="127"/>
      <c r="D15" s="127"/>
      <c r="E15" s="127"/>
      <c r="F15" s="127">
        <v>1</v>
      </c>
      <c r="G15" s="127"/>
      <c r="H15" s="127"/>
      <c r="I15" s="127"/>
      <c r="J15" s="127"/>
      <c r="K15" s="127"/>
      <c r="L15" s="127"/>
      <c r="M15" s="127"/>
      <c r="N15" s="124"/>
    </row>
    <row r="16" spans="1:18" s="65" customFormat="1" ht="24.75" customHeight="1" x14ac:dyDescent="0.2">
      <c r="A16" s="88">
        <f t="shared" si="1"/>
        <v>9</v>
      </c>
      <c r="B16" s="77" t="s">
        <v>51</v>
      </c>
      <c r="C16" s="127"/>
      <c r="D16" s="127"/>
      <c r="E16" s="127"/>
      <c r="F16" s="127">
        <v>2</v>
      </c>
      <c r="G16" s="127"/>
      <c r="H16" s="127">
        <v>1</v>
      </c>
      <c r="I16" s="127"/>
      <c r="J16" s="127"/>
      <c r="K16" s="127"/>
      <c r="L16" s="127"/>
      <c r="M16" s="127"/>
      <c r="N16" s="124"/>
    </row>
    <row r="17" spans="1:14" s="65" customFormat="1" ht="24.75" customHeight="1" x14ac:dyDescent="0.2">
      <c r="A17" s="88">
        <f t="shared" si="1"/>
        <v>10</v>
      </c>
      <c r="B17" s="35" t="s">
        <v>52</v>
      </c>
      <c r="C17" s="127"/>
      <c r="D17" s="127"/>
      <c r="E17" s="127"/>
      <c r="F17" s="127">
        <v>1</v>
      </c>
      <c r="G17" s="127"/>
      <c r="H17" s="127"/>
      <c r="I17" s="127"/>
      <c r="J17" s="127"/>
      <c r="K17" s="127"/>
      <c r="L17" s="127"/>
      <c r="M17" s="127"/>
      <c r="N17" s="124"/>
    </row>
    <row r="18" spans="1:14" s="65" customFormat="1" ht="24.75" customHeight="1" x14ac:dyDescent="0.2">
      <c r="A18" s="88">
        <f t="shared" si="1"/>
        <v>11</v>
      </c>
      <c r="B18" s="66" t="s">
        <v>53</v>
      </c>
      <c r="C18" s="127"/>
      <c r="D18" s="127"/>
      <c r="E18" s="127">
        <v>1</v>
      </c>
      <c r="F18" s="127"/>
      <c r="G18" s="127"/>
      <c r="H18" s="127"/>
      <c r="I18" s="127"/>
      <c r="J18" s="127"/>
      <c r="K18" s="127"/>
      <c r="L18" s="127"/>
      <c r="M18" s="127"/>
      <c r="N18" s="124"/>
    </row>
    <row r="19" spans="1:14" s="65" customFormat="1" ht="24.75" customHeight="1" x14ac:dyDescent="0.2">
      <c r="A19" s="88">
        <f t="shared" si="1"/>
        <v>12</v>
      </c>
      <c r="B19" s="35" t="s">
        <v>54</v>
      </c>
      <c r="C19" s="127"/>
      <c r="D19" s="127"/>
      <c r="E19" s="127"/>
      <c r="F19" s="127">
        <v>1</v>
      </c>
      <c r="G19" s="127"/>
      <c r="H19" s="127"/>
      <c r="I19" s="127"/>
      <c r="J19" s="127"/>
      <c r="K19" s="127"/>
      <c r="L19" s="127"/>
      <c r="M19" s="127"/>
      <c r="N19" s="124"/>
    </row>
    <row r="20" spans="1:14" s="65" customFormat="1" ht="24.75" customHeight="1" x14ac:dyDescent="0.2">
      <c r="A20" s="88">
        <f t="shared" si="1"/>
        <v>13</v>
      </c>
      <c r="B20" s="78" t="s">
        <v>55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4"/>
    </row>
    <row r="21" spans="1:14" s="65" customFormat="1" ht="24.75" customHeight="1" x14ac:dyDescent="0.2">
      <c r="A21" s="88">
        <f t="shared" si="1"/>
        <v>14</v>
      </c>
      <c r="B21" s="35" t="s">
        <v>56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4"/>
    </row>
    <row r="22" spans="1:14" s="65" customFormat="1" ht="24.75" customHeight="1" x14ac:dyDescent="0.2">
      <c r="A22" s="88">
        <f t="shared" si="1"/>
        <v>15</v>
      </c>
      <c r="B22" s="78" t="s">
        <v>57</v>
      </c>
      <c r="C22" s="127"/>
      <c r="D22" s="127"/>
      <c r="E22" s="127"/>
      <c r="F22" s="127">
        <v>1</v>
      </c>
      <c r="G22" s="127"/>
      <c r="H22" s="127"/>
      <c r="I22" s="127"/>
      <c r="J22" s="127"/>
      <c r="K22" s="127"/>
      <c r="L22" s="127"/>
      <c r="M22" s="127"/>
      <c r="N22" s="124"/>
    </row>
    <row r="23" spans="1:14" s="65" customFormat="1" ht="24.75" customHeight="1" x14ac:dyDescent="0.2">
      <c r="A23" s="88">
        <f t="shared" si="1"/>
        <v>16</v>
      </c>
      <c r="B23" s="78" t="s">
        <v>58</v>
      </c>
      <c r="C23" s="127"/>
      <c r="D23" s="127"/>
      <c r="E23" s="127">
        <v>1</v>
      </c>
      <c r="F23" s="127">
        <v>1</v>
      </c>
      <c r="G23" s="127"/>
      <c r="H23" s="127"/>
      <c r="I23" s="127"/>
      <c r="J23" s="127"/>
      <c r="K23" s="127">
        <v>1</v>
      </c>
      <c r="L23" s="127"/>
      <c r="M23" s="127"/>
      <c r="N23" s="124"/>
    </row>
    <row r="24" spans="1:14" s="65" customFormat="1" ht="24.75" customHeight="1" x14ac:dyDescent="0.2">
      <c r="A24" s="88">
        <f t="shared" si="1"/>
        <v>17</v>
      </c>
      <c r="B24" s="78" t="s">
        <v>59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4"/>
    </row>
    <row r="25" spans="1:14" s="65" customFormat="1" ht="24.75" customHeight="1" x14ac:dyDescent="0.2">
      <c r="A25" s="88">
        <f t="shared" si="1"/>
        <v>18</v>
      </c>
      <c r="B25" s="35" t="s">
        <v>80</v>
      </c>
      <c r="C25" s="127"/>
      <c r="D25" s="127"/>
      <c r="E25" s="127"/>
      <c r="F25" s="127">
        <v>1</v>
      </c>
      <c r="G25" s="127"/>
      <c r="H25" s="127"/>
      <c r="I25" s="127"/>
      <c r="J25" s="127"/>
      <c r="K25" s="127"/>
      <c r="L25" s="127"/>
      <c r="M25" s="127"/>
      <c r="N25" s="124"/>
    </row>
    <row r="26" spans="1:14" s="65" customFormat="1" ht="24.75" customHeight="1" x14ac:dyDescent="0.2">
      <c r="A26" s="88">
        <f t="shared" si="1"/>
        <v>19</v>
      </c>
      <c r="B26" s="35" t="s">
        <v>60</v>
      </c>
      <c r="C26" s="127">
        <v>1</v>
      </c>
      <c r="D26" s="127"/>
      <c r="E26" s="127"/>
      <c r="F26" s="127">
        <v>1</v>
      </c>
      <c r="G26" s="127">
        <v>1</v>
      </c>
      <c r="H26" s="127"/>
      <c r="I26" s="127"/>
      <c r="J26" s="127"/>
      <c r="K26" s="127"/>
      <c r="L26" s="127"/>
      <c r="M26" s="127"/>
      <c r="N26" s="124"/>
    </row>
    <row r="27" spans="1:14" s="65" customFormat="1" ht="24.75" customHeight="1" x14ac:dyDescent="0.2">
      <c r="A27" s="88">
        <f t="shared" si="1"/>
        <v>20</v>
      </c>
      <c r="B27" s="35" t="s">
        <v>81</v>
      </c>
      <c r="C27" s="127"/>
      <c r="D27" s="127"/>
      <c r="E27" s="127"/>
      <c r="F27" s="127">
        <v>2</v>
      </c>
      <c r="G27" s="127"/>
      <c r="H27" s="127"/>
      <c r="I27" s="127"/>
      <c r="J27" s="127"/>
      <c r="K27" s="127"/>
      <c r="L27" s="127"/>
      <c r="M27" s="127"/>
      <c r="N27" s="124"/>
    </row>
    <row r="28" spans="1:14" s="65" customFormat="1" ht="24.75" customHeight="1" x14ac:dyDescent="0.2">
      <c r="A28" s="88">
        <f t="shared" si="1"/>
        <v>21</v>
      </c>
      <c r="B28" s="35" t="s">
        <v>61</v>
      </c>
      <c r="C28" s="127"/>
      <c r="D28" s="127"/>
      <c r="E28" s="127"/>
      <c r="F28" s="127">
        <v>1</v>
      </c>
      <c r="G28" s="127"/>
      <c r="H28" s="127"/>
      <c r="I28" s="127"/>
      <c r="J28" s="127"/>
      <c r="K28" s="127"/>
      <c r="L28" s="127"/>
      <c r="M28" s="127"/>
      <c r="N28" s="124"/>
    </row>
    <row r="29" spans="1:14" s="65" customFormat="1" ht="24.75" customHeight="1" x14ac:dyDescent="0.2">
      <c r="A29" s="88">
        <f t="shared" si="1"/>
        <v>22</v>
      </c>
      <c r="B29" s="35" t="s">
        <v>62</v>
      </c>
      <c r="C29" s="127"/>
      <c r="D29" s="127"/>
      <c r="E29" s="127"/>
      <c r="F29" s="127">
        <v>1</v>
      </c>
      <c r="G29" s="127"/>
      <c r="H29" s="127"/>
      <c r="I29" s="127">
        <v>1</v>
      </c>
      <c r="J29" s="127"/>
      <c r="K29" s="127"/>
      <c r="L29" s="127"/>
      <c r="M29" s="127"/>
      <c r="N29" s="124"/>
    </row>
    <row r="30" spans="1:14" s="65" customFormat="1" ht="24.75" customHeight="1" x14ac:dyDescent="0.2">
      <c r="A30" s="88">
        <f t="shared" si="1"/>
        <v>23</v>
      </c>
      <c r="B30" s="35" t="s">
        <v>63</v>
      </c>
      <c r="C30" s="127"/>
      <c r="D30" s="127"/>
      <c r="E30" s="127"/>
      <c r="F30" s="127">
        <v>1</v>
      </c>
      <c r="G30" s="127"/>
      <c r="H30" s="127"/>
      <c r="I30" s="127"/>
      <c r="J30" s="127"/>
      <c r="K30" s="127"/>
      <c r="L30" s="127"/>
      <c r="M30" s="127"/>
      <c r="N30" s="124"/>
    </row>
    <row r="31" spans="1:14" s="65" customFormat="1" ht="24.75" customHeight="1" x14ac:dyDescent="0.2">
      <c r="A31" s="88">
        <f t="shared" si="1"/>
        <v>24</v>
      </c>
      <c r="B31" s="35" t="s">
        <v>64</v>
      </c>
      <c r="C31" s="127"/>
      <c r="D31" s="127"/>
      <c r="E31" s="127"/>
      <c r="F31" s="127"/>
      <c r="G31" s="127"/>
      <c r="H31" s="127">
        <v>1</v>
      </c>
      <c r="I31" s="127"/>
      <c r="J31" s="127"/>
      <c r="K31" s="127"/>
      <c r="L31" s="127"/>
      <c r="M31" s="127"/>
      <c r="N31" s="124"/>
    </row>
    <row r="32" spans="1:14" s="65" customFormat="1" ht="24.75" customHeight="1" x14ac:dyDescent="0.2">
      <c r="A32" s="88">
        <f t="shared" si="1"/>
        <v>25</v>
      </c>
      <c r="B32" s="79" t="s">
        <v>65</v>
      </c>
      <c r="C32" s="127"/>
      <c r="D32" s="127"/>
      <c r="E32" s="127"/>
      <c r="F32" s="127">
        <v>1</v>
      </c>
      <c r="G32" s="127"/>
      <c r="H32" s="127">
        <v>1</v>
      </c>
      <c r="I32" s="127"/>
      <c r="J32" s="127"/>
      <c r="K32" s="127"/>
      <c r="L32" s="127"/>
      <c r="M32" s="127"/>
      <c r="N32" s="124"/>
    </row>
    <row r="33" spans="1:16" s="65" customFormat="1" ht="24.75" customHeight="1" x14ac:dyDescent="0.2">
      <c r="A33" s="91"/>
      <c r="B33" s="165" t="s">
        <v>76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</row>
    <row r="34" spans="1:16" s="65" customFormat="1" ht="24.75" customHeight="1" x14ac:dyDescent="0.2">
      <c r="A34" s="91">
        <v>26</v>
      </c>
      <c r="B34" s="92" t="s">
        <v>77</v>
      </c>
      <c r="C34" s="127"/>
      <c r="D34" s="127"/>
      <c r="E34" s="127">
        <v>2</v>
      </c>
      <c r="F34" s="127"/>
      <c r="G34" s="127">
        <v>1</v>
      </c>
      <c r="H34" s="127"/>
      <c r="I34" s="127"/>
      <c r="J34" s="127"/>
      <c r="K34" s="127"/>
      <c r="L34" s="127"/>
      <c r="M34" s="127"/>
      <c r="N34" s="124"/>
    </row>
    <row r="35" spans="1:16" s="65" customFormat="1" ht="24.75" customHeight="1" thickBot="1" x14ac:dyDescent="0.25">
      <c r="A35" s="89"/>
      <c r="B35" s="90" t="s">
        <v>66</v>
      </c>
      <c r="C35" s="128">
        <f t="shared" ref="C35:D35" si="2">SUM(C8:C32,C34)</f>
        <v>1</v>
      </c>
      <c r="D35" s="128">
        <f t="shared" si="2"/>
        <v>0</v>
      </c>
      <c r="E35" s="128">
        <f>SUM(E8:E32,E34)</f>
        <v>4</v>
      </c>
      <c r="F35" s="128">
        <f t="shared" ref="F35:N35" si="3">SUM(F8:F32,F34)</f>
        <v>17</v>
      </c>
      <c r="G35" s="128">
        <f t="shared" si="3"/>
        <v>2</v>
      </c>
      <c r="H35" s="128">
        <f t="shared" si="3"/>
        <v>4</v>
      </c>
      <c r="I35" s="128">
        <f t="shared" si="3"/>
        <v>1</v>
      </c>
      <c r="J35" s="128">
        <f t="shared" si="3"/>
        <v>0</v>
      </c>
      <c r="K35" s="128">
        <f t="shared" si="3"/>
        <v>1</v>
      </c>
      <c r="L35" s="128">
        <f t="shared" si="3"/>
        <v>0</v>
      </c>
      <c r="M35" s="128">
        <f t="shared" si="3"/>
        <v>1</v>
      </c>
      <c r="N35" s="128">
        <f t="shared" si="3"/>
        <v>0</v>
      </c>
      <c r="O35" s="119"/>
    </row>
    <row r="36" spans="1:16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6" s="65" customFormat="1" ht="15.75" x14ac:dyDescent="0.2">
      <c r="A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6" s="65" customFormat="1" ht="15.75" x14ac:dyDescent="0.2">
      <c r="A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6" s="65" customFormat="1" ht="25.15" customHeight="1" x14ac:dyDescent="0.2">
      <c r="A39" s="70"/>
      <c r="B39" s="7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6" s="67" customFormat="1" ht="15.75" x14ac:dyDescent="0.2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2"/>
      <c r="O40" s="2"/>
      <c r="P40" s="2"/>
    </row>
    <row r="41" spans="1:16" s="67" customFormat="1" ht="15.75" x14ac:dyDescent="0.2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</row>
    <row r="42" spans="1:16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6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6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6" s="65" customFormat="1" ht="15.75" x14ac:dyDescent="0.2">
      <c r="A45" s="70"/>
      <c r="B45" s="7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6" s="65" customFormat="1" ht="15.75" x14ac:dyDescent="0.2">
      <c r="A46" s="70"/>
      <c r="B46" s="7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6" s="65" customFormat="1" ht="15.75" x14ac:dyDescent="0.2">
      <c r="A47" s="70"/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6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s="65" customFormat="1" ht="15.75" x14ac:dyDescent="0.2">
      <c r="A109" s="70"/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s="65" customFormat="1" ht="15.75" x14ac:dyDescent="0.2">
      <c r="A110" s="70"/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s="65" customFormat="1" ht="15.75" x14ac:dyDescent="0.2">
      <c r="A174" s="71"/>
      <c r="B174" s="71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s="65" customFormat="1" ht="15.75" x14ac:dyDescent="0.2">
      <c r="A175" s="71"/>
      <c r="B175" s="71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</sheetData>
  <sheetProtection selectLockedCells="1" selectUnlockedCells="1"/>
  <mergeCells count="17">
    <mergeCell ref="B7:N7"/>
    <mergeCell ref="B33:N33"/>
    <mergeCell ref="A40:M40"/>
    <mergeCell ref="A41:P41"/>
    <mergeCell ref="C4:N4"/>
    <mergeCell ref="C5:D5"/>
    <mergeCell ref="E5:F5"/>
    <mergeCell ref="G5:H5"/>
    <mergeCell ref="I5:J5"/>
    <mergeCell ref="K5:L5"/>
    <mergeCell ref="A1:N1"/>
    <mergeCell ref="A2:N2"/>
    <mergeCell ref="K3:N3"/>
    <mergeCell ref="A4:A6"/>
    <mergeCell ref="B4:B6"/>
    <mergeCell ref="M5:N5"/>
    <mergeCell ref="A3:B3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F244-D752-4274-8825-CEDCB757B1FA}">
  <sheetPr>
    <tabColor rgb="FFEFD35B"/>
  </sheetPr>
  <dimension ref="A1:H173"/>
  <sheetViews>
    <sheetView showGridLines="0" zoomScale="83" zoomScaleNormal="83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36.85546875" style="2" customWidth="1"/>
    <col min="5" max="16384" width="9.140625" style="2"/>
  </cols>
  <sheetData>
    <row r="1" spans="1:8" x14ac:dyDescent="0.2">
      <c r="A1" s="188" t="s">
        <v>198</v>
      </c>
      <c r="B1" s="188"/>
      <c r="C1" s="188"/>
      <c r="D1" s="188"/>
    </row>
    <row r="2" spans="1:8" ht="37.5" customHeight="1" x14ac:dyDescent="0.2">
      <c r="A2" s="189" t="s">
        <v>197</v>
      </c>
      <c r="B2" s="189"/>
      <c r="C2" s="189"/>
      <c r="D2" s="189"/>
      <c r="E2" s="1"/>
      <c r="F2" s="1"/>
      <c r="G2" s="1"/>
      <c r="H2" s="1"/>
    </row>
    <row r="3" spans="1:8" ht="18" customHeight="1" thickBot="1" x14ac:dyDescent="0.25">
      <c r="A3" s="205" t="s">
        <v>199</v>
      </c>
      <c r="B3" s="205"/>
      <c r="C3" s="50"/>
      <c r="D3" s="111" t="s">
        <v>100</v>
      </c>
    </row>
    <row r="4" spans="1:8" ht="47.25" customHeight="1" thickBot="1" x14ac:dyDescent="0.25">
      <c r="A4" s="147" t="s">
        <v>79</v>
      </c>
      <c r="B4" s="105" t="s">
        <v>78</v>
      </c>
      <c r="C4" s="115">
        <v>2014</v>
      </c>
      <c r="D4" s="148">
        <v>2022</v>
      </c>
    </row>
    <row r="5" spans="1:8" ht="24.75" customHeight="1" thickTop="1" x14ac:dyDescent="0.2">
      <c r="A5" s="93"/>
      <c r="B5" s="162" t="s">
        <v>0</v>
      </c>
      <c r="C5" s="163"/>
      <c r="D5" s="164"/>
    </row>
    <row r="6" spans="1:8" ht="24.75" customHeight="1" x14ac:dyDescent="0.2">
      <c r="A6" s="88">
        <v>1</v>
      </c>
      <c r="B6" s="94" t="s">
        <v>44</v>
      </c>
      <c r="C6" s="127">
        <v>1</v>
      </c>
      <c r="D6" s="124">
        <v>1</v>
      </c>
    </row>
    <row r="7" spans="1:8" ht="24.75" customHeight="1" x14ac:dyDescent="0.2">
      <c r="A7" s="88">
        <f t="shared" ref="A7:A8" si="0">A6+1</f>
        <v>2</v>
      </c>
      <c r="B7" s="35" t="s">
        <v>45</v>
      </c>
      <c r="C7" s="127">
        <v>1</v>
      </c>
      <c r="D7" s="124">
        <v>1</v>
      </c>
    </row>
    <row r="8" spans="1:8" ht="24.75" customHeight="1" x14ac:dyDescent="0.2">
      <c r="A8" s="88">
        <f t="shared" si="0"/>
        <v>3</v>
      </c>
      <c r="B8" s="35" t="s">
        <v>46</v>
      </c>
      <c r="C8" s="127"/>
      <c r="D8" s="124"/>
    </row>
    <row r="9" spans="1:8" ht="24.75" customHeight="1" x14ac:dyDescent="0.2">
      <c r="A9" s="88">
        <f>$A8+1</f>
        <v>4</v>
      </c>
      <c r="B9" s="35" t="s">
        <v>47</v>
      </c>
      <c r="C9" s="127">
        <v>1</v>
      </c>
      <c r="D9" s="124">
        <v>1</v>
      </c>
    </row>
    <row r="10" spans="1:8" ht="24.75" customHeight="1" x14ac:dyDescent="0.2">
      <c r="A10" s="88">
        <f t="shared" ref="A10:A30" si="1">$A9+1</f>
        <v>5</v>
      </c>
      <c r="B10" s="77" t="s">
        <v>48</v>
      </c>
      <c r="C10" s="127"/>
      <c r="D10" s="124"/>
    </row>
    <row r="11" spans="1:8" ht="24.75" customHeight="1" x14ac:dyDescent="0.2">
      <c r="A11" s="88">
        <f t="shared" si="1"/>
        <v>6</v>
      </c>
      <c r="B11" s="78" t="s">
        <v>82</v>
      </c>
      <c r="C11" s="127"/>
      <c r="D11" s="124"/>
    </row>
    <row r="12" spans="1:8" ht="24.75" customHeight="1" x14ac:dyDescent="0.2">
      <c r="A12" s="88">
        <f t="shared" si="1"/>
        <v>7</v>
      </c>
      <c r="B12" s="78" t="s">
        <v>49</v>
      </c>
      <c r="C12" s="127">
        <v>1</v>
      </c>
      <c r="D12" s="124"/>
    </row>
    <row r="13" spans="1:8" s="64" customFormat="1" ht="24.75" customHeight="1" x14ac:dyDescent="0.2">
      <c r="A13" s="88">
        <f t="shared" si="1"/>
        <v>8</v>
      </c>
      <c r="B13" s="35" t="s">
        <v>50</v>
      </c>
      <c r="C13" s="127">
        <v>1</v>
      </c>
      <c r="D13" s="124">
        <v>1</v>
      </c>
    </row>
    <row r="14" spans="1:8" s="65" customFormat="1" ht="24.75" customHeight="1" x14ac:dyDescent="0.2">
      <c r="A14" s="88">
        <f t="shared" si="1"/>
        <v>9</v>
      </c>
      <c r="B14" s="77" t="s">
        <v>51</v>
      </c>
      <c r="C14" s="127">
        <v>1</v>
      </c>
      <c r="D14" s="124">
        <v>1</v>
      </c>
    </row>
    <row r="15" spans="1:8" s="65" customFormat="1" ht="24.75" customHeight="1" x14ac:dyDescent="0.2">
      <c r="A15" s="88">
        <f t="shared" si="1"/>
        <v>10</v>
      </c>
      <c r="B15" s="35" t="s">
        <v>52</v>
      </c>
      <c r="C15" s="127">
        <v>1</v>
      </c>
      <c r="D15" s="124">
        <v>1</v>
      </c>
    </row>
    <row r="16" spans="1:8" s="65" customFormat="1" ht="24.75" customHeight="1" x14ac:dyDescent="0.2">
      <c r="A16" s="88">
        <f t="shared" si="1"/>
        <v>11</v>
      </c>
      <c r="B16" s="66" t="s">
        <v>53</v>
      </c>
      <c r="C16" s="127">
        <v>1</v>
      </c>
      <c r="D16" s="124"/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27">
        <v>1</v>
      </c>
      <c r="D17" s="124">
        <v>1</v>
      </c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27">
        <v>1</v>
      </c>
      <c r="D18" s="124">
        <v>1</v>
      </c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27">
        <v>1</v>
      </c>
      <c r="D19" s="124">
        <v>1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27">
        <v>1</v>
      </c>
      <c r="D20" s="124">
        <v>1</v>
      </c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27">
        <v>1</v>
      </c>
      <c r="D21" s="124">
        <v>1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27">
        <v>1</v>
      </c>
      <c r="D22" s="124">
        <v>1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27">
        <v>1</v>
      </c>
      <c r="D23" s="124">
        <v>1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27">
        <v>1</v>
      </c>
      <c r="D24" s="124">
        <v>1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27">
        <v>1</v>
      </c>
      <c r="D25" s="124">
        <v>1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27">
        <v>1</v>
      </c>
      <c r="D26" s="124">
        <v>1</v>
      </c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27">
        <v>1</v>
      </c>
      <c r="D27" s="124">
        <v>1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27">
        <v>1</v>
      </c>
      <c r="D28" s="124">
        <v>1</v>
      </c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27">
        <v>1</v>
      </c>
      <c r="D29" s="124">
        <v>1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27">
        <v>1</v>
      </c>
      <c r="D30" s="124">
        <v>1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27">
        <v>1</v>
      </c>
      <c r="D32" s="124">
        <v>1</v>
      </c>
    </row>
    <row r="33" spans="1:6" s="65" customFormat="1" ht="24.75" customHeight="1" thickBot="1" x14ac:dyDescent="0.25">
      <c r="A33" s="89"/>
      <c r="B33" s="90" t="s">
        <v>66</v>
      </c>
      <c r="C33" s="128">
        <f t="shared" ref="C33" si="2">SUM(C6:C30,C32)</f>
        <v>23</v>
      </c>
      <c r="D33" s="128">
        <f t="shared" ref="D33" si="3">SUM(D6:D30,D32)</f>
        <v>21</v>
      </c>
      <c r="E33" s="119"/>
    </row>
    <row r="34" spans="1:6" s="65" customFormat="1" ht="15.75" x14ac:dyDescent="0.2">
      <c r="A34" s="68"/>
      <c r="C34" s="69"/>
      <c r="D34" s="69"/>
    </row>
    <row r="35" spans="1:6" s="65" customFormat="1" ht="15.75" x14ac:dyDescent="0.2">
      <c r="A35" s="68"/>
      <c r="C35" s="69"/>
      <c r="D35" s="69"/>
    </row>
    <row r="36" spans="1:6" s="65" customFormat="1" ht="15.75" x14ac:dyDescent="0.2">
      <c r="A36" s="68"/>
      <c r="C36" s="69"/>
      <c r="D36" s="69"/>
    </row>
    <row r="37" spans="1:6" s="65" customFormat="1" ht="25.15" customHeight="1" x14ac:dyDescent="0.2">
      <c r="A37" s="70"/>
      <c r="B37" s="71"/>
      <c r="C37" s="69"/>
      <c r="D37" s="69"/>
    </row>
    <row r="38" spans="1:6" s="67" customFormat="1" ht="15.75" x14ac:dyDescent="0.2">
      <c r="A38" s="188"/>
      <c r="B38" s="188"/>
      <c r="C38" s="188"/>
      <c r="D38" s="2"/>
      <c r="E38" s="2"/>
      <c r="F38" s="2"/>
    </row>
    <row r="39" spans="1:6" s="67" customFormat="1" ht="15.75" x14ac:dyDescent="0.2">
      <c r="A39" s="188"/>
      <c r="B39" s="188"/>
      <c r="C39" s="188"/>
      <c r="D39" s="188"/>
      <c r="E39" s="188"/>
      <c r="F39" s="188"/>
    </row>
    <row r="40" spans="1:6" s="65" customFormat="1" ht="15.75" x14ac:dyDescent="0.2">
      <c r="A40" s="70"/>
      <c r="B40" s="71"/>
      <c r="C40" s="69"/>
      <c r="D40" s="69"/>
    </row>
    <row r="41" spans="1:6" s="65" customFormat="1" ht="15.75" x14ac:dyDescent="0.2">
      <c r="A41" s="70"/>
      <c r="B41" s="71"/>
      <c r="C41" s="69"/>
      <c r="D41" s="69"/>
    </row>
    <row r="42" spans="1:6" s="65" customFormat="1" ht="15.75" x14ac:dyDescent="0.2">
      <c r="A42" s="70"/>
      <c r="B42" s="71"/>
      <c r="C42" s="69"/>
      <c r="D42" s="69"/>
    </row>
    <row r="43" spans="1:6" s="65" customFormat="1" ht="15.75" x14ac:dyDescent="0.2">
      <c r="A43" s="70"/>
      <c r="B43" s="71"/>
      <c r="C43" s="69"/>
      <c r="D43" s="69"/>
    </row>
    <row r="44" spans="1:6" s="65" customFormat="1" ht="15.75" x14ac:dyDescent="0.2">
      <c r="A44" s="70"/>
      <c r="B44" s="71"/>
      <c r="C44" s="69"/>
      <c r="D44" s="69"/>
    </row>
    <row r="45" spans="1:6" s="65" customFormat="1" ht="15.75" x14ac:dyDescent="0.2">
      <c r="A45" s="70"/>
      <c r="B45" s="71"/>
      <c r="C45" s="69"/>
      <c r="D45" s="69"/>
    </row>
    <row r="46" spans="1:6" s="65" customFormat="1" ht="15.75" x14ac:dyDescent="0.2">
      <c r="A46" s="70"/>
      <c r="B46" s="71"/>
      <c r="C46" s="69"/>
      <c r="D46" s="69"/>
    </row>
    <row r="47" spans="1:6" s="65" customFormat="1" ht="15.75" x14ac:dyDescent="0.2">
      <c r="A47" s="70"/>
      <c r="B47" s="71"/>
      <c r="C47" s="69"/>
      <c r="D47" s="69"/>
    </row>
    <row r="48" spans="1:6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7">
    <mergeCell ref="A38:C38"/>
    <mergeCell ref="A39:F39"/>
    <mergeCell ref="A1:D1"/>
    <mergeCell ref="A2:D2"/>
    <mergeCell ref="A3:B3"/>
    <mergeCell ref="B5:D5"/>
    <mergeCell ref="B31:D31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73791"/>
  </sheetPr>
  <dimension ref="A1:Z173"/>
  <sheetViews>
    <sheetView showGridLines="0" zoomScale="83" zoomScaleNormal="83" workbookViewId="0">
      <pane ySplit="4" topLeftCell="A5" activePane="bottomLeft" state="frozen"/>
      <selection pane="bottomLeft" activeCell="N36" sqref="N36"/>
    </sheetView>
  </sheetViews>
  <sheetFormatPr defaultColWidth="9.140625" defaultRowHeight="15" x14ac:dyDescent="0.2"/>
  <cols>
    <col min="1" max="1" width="5.7109375" style="1" customWidth="1"/>
    <col min="2" max="2" width="31.85546875" style="1" customWidth="1"/>
    <col min="3" max="26" width="11.7109375" style="2" customWidth="1"/>
    <col min="27" max="16384" width="9.140625" style="2"/>
  </cols>
  <sheetData>
    <row r="1" spans="1:26" ht="44.25" customHeight="1" thickBot="1" x14ac:dyDescent="0.25">
      <c r="A1" s="161" t="s">
        <v>196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211"/>
      <c r="Y1" s="211"/>
      <c r="Z1" s="212" t="s">
        <v>83</v>
      </c>
    </row>
    <row r="2" spans="1:26" s="9" customFormat="1" ht="33.75" customHeight="1" x14ac:dyDescent="0.2">
      <c r="A2" s="169" t="s">
        <v>79</v>
      </c>
      <c r="B2" s="155" t="s">
        <v>3</v>
      </c>
      <c r="C2" s="168" t="s">
        <v>87</v>
      </c>
      <c r="D2" s="154"/>
      <c r="E2" s="157" t="s">
        <v>90</v>
      </c>
      <c r="F2" s="158"/>
      <c r="G2" s="182" t="s">
        <v>195</v>
      </c>
      <c r="H2" s="182"/>
      <c r="I2" s="182"/>
      <c r="J2" s="182"/>
      <c r="K2" s="182"/>
      <c r="L2" s="182"/>
      <c r="M2" s="182"/>
      <c r="N2" s="182"/>
      <c r="O2" s="182"/>
      <c r="P2" s="183"/>
      <c r="Q2" s="174" t="s">
        <v>203</v>
      </c>
      <c r="R2" s="175"/>
      <c r="S2" s="216" t="s">
        <v>206</v>
      </c>
      <c r="T2" s="217"/>
      <c r="U2" s="178" t="s">
        <v>123</v>
      </c>
      <c r="V2" s="179"/>
      <c r="W2" s="174" t="s">
        <v>88</v>
      </c>
      <c r="X2" s="209"/>
      <c r="Y2" s="210" t="s">
        <v>89</v>
      </c>
      <c r="Z2" s="214"/>
    </row>
    <row r="3" spans="1:26" s="9" customFormat="1" ht="33.75" customHeight="1" x14ac:dyDescent="0.2">
      <c r="A3" s="170"/>
      <c r="B3" s="172"/>
      <c r="C3" s="155">
        <v>2014</v>
      </c>
      <c r="D3" s="155">
        <v>2022</v>
      </c>
      <c r="E3" s="155">
        <v>2014</v>
      </c>
      <c r="F3" s="159">
        <v>2022</v>
      </c>
      <c r="G3" s="153" t="s">
        <v>84</v>
      </c>
      <c r="H3" s="154"/>
      <c r="I3" s="168" t="s">
        <v>205</v>
      </c>
      <c r="J3" s="154"/>
      <c r="K3" s="168" t="s">
        <v>204</v>
      </c>
      <c r="L3" s="154"/>
      <c r="M3" s="168" t="s">
        <v>85</v>
      </c>
      <c r="N3" s="154"/>
      <c r="O3" s="168" t="s">
        <v>86</v>
      </c>
      <c r="P3" s="154"/>
      <c r="Q3" s="176"/>
      <c r="R3" s="177"/>
      <c r="S3" s="176"/>
      <c r="T3" s="177"/>
      <c r="U3" s="180"/>
      <c r="V3" s="181"/>
      <c r="W3" s="176"/>
      <c r="X3" s="177"/>
      <c r="Y3" s="176"/>
      <c r="Z3" s="215"/>
    </row>
    <row r="4" spans="1:26" s="9" customFormat="1" ht="33" customHeight="1" thickBot="1" x14ac:dyDescent="0.25">
      <c r="A4" s="171"/>
      <c r="B4" s="173"/>
      <c r="C4" s="156"/>
      <c r="D4" s="156"/>
      <c r="E4" s="156"/>
      <c r="F4" s="160"/>
      <c r="G4" s="97">
        <v>2014</v>
      </c>
      <c r="H4" s="96">
        <v>2022</v>
      </c>
      <c r="I4" s="96">
        <v>2014</v>
      </c>
      <c r="J4" s="96">
        <v>2022</v>
      </c>
      <c r="K4" s="96">
        <v>2014</v>
      </c>
      <c r="L4" s="96">
        <v>2022</v>
      </c>
      <c r="M4" s="96">
        <v>2014</v>
      </c>
      <c r="N4" s="96">
        <v>2022</v>
      </c>
      <c r="O4" s="96">
        <v>2014</v>
      </c>
      <c r="P4" s="96">
        <v>2022</v>
      </c>
      <c r="Q4" s="96">
        <v>2014</v>
      </c>
      <c r="R4" s="96">
        <v>2022</v>
      </c>
      <c r="S4" s="96">
        <v>2014</v>
      </c>
      <c r="T4" s="96">
        <v>2022</v>
      </c>
      <c r="U4" s="114">
        <v>2014</v>
      </c>
      <c r="V4" s="114">
        <v>2022</v>
      </c>
      <c r="W4" s="96">
        <v>2014</v>
      </c>
      <c r="X4" s="96">
        <v>2022</v>
      </c>
      <c r="Y4" s="96">
        <v>2014</v>
      </c>
      <c r="Z4" s="213">
        <v>2022</v>
      </c>
    </row>
    <row r="5" spans="1:26" ht="24.75" customHeight="1" thickTop="1" x14ac:dyDescent="0.2">
      <c r="A5" s="93"/>
      <c r="B5" s="162" t="s">
        <v>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4"/>
    </row>
    <row r="6" spans="1:26" ht="24.75" customHeight="1" x14ac:dyDescent="0.2">
      <c r="A6" s="88">
        <v>1</v>
      </c>
      <c r="B6" s="94" t="s">
        <v>44</v>
      </c>
      <c r="C6" s="131">
        <v>7816</v>
      </c>
      <c r="D6" s="131"/>
      <c r="E6" s="131">
        <v>3982</v>
      </c>
      <c r="F6" s="131">
        <v>3982</v>
      </c>
      <c r="G6" s="131">
        <v>111</v>
      </c>
      <c r="H6" s="131">
        <v>111</v>
      </c>
      <c r="I6" s="131">
        <v>0</v>
      </c>
      <c r="J6" s="131">
        <v>0</v>
      </c>
      <c r="K6" s="131">
        <v>0</v>
      </c>
      <c r="L6" s="131">
        <v>0</v>
      </c>
      <c r="M6" s="131">
        <v>2500</v>
      </c>
      <c r="N6" s="131">
        <v>2500</v>
      </c>
      <c r="O6" s="131">
        <v>1371</v>
      </c>
      <c r="P6" s="131">
        <v>1371</v>
      </c>
      <c r="Q6" s="131">
        <v>3683</v>
      </c>
      <c r="R6" s="131">
        <v>3926</v>
      </c>
      <c r="S6" s="131">
        <v>12</v>
      </c>
      <c r="T6" s="131">
        <v>17</v>
      </c>
      <c r="U6" s="131">
        <v>50</v>
      </c>
      <c r="V6" s="131">
        <v>54</v>
      </c>
      <c r="W6" s="131">
        <v>41</v>
      </c>
      <c r="X6" s="131">
        <v>41</v>
      </c>
      <c r="Y6" s="131">
        <v>48</v>
      </c>
      <c r="Z6" s="132">
        <v>78</v>
      </c>
    </row>
    <row r="7" spans="1:26" ht="24.75" customHeight="1" x14ac:dyDescent="0.2">
      <c r="A7" s="88">
        <f t="shared" ref="A7:A8" si="0">A6+1</f>
        <v>2</v>
      </c>
      <c r="B7" s="35" t="s">
        <v>45</v>
      </c>
      <c r="C7" s="123">
        <v>14571</v>
      </c>
      <c r="D7" s="123"/>
      <c r="E7" s="123">
        <v>5916</v>
      </c>
      <c r="F7" s="123">
        <v>4854</v>
      </c>
      <c r="G7" s="123">
        <v>492</v>
      </c>
      <c r="H7" s="123">
        <v>489</v>
      </c>
      <c r="I7" s="131">
        <v>0</v>
      </c>
      <c r="J7" s="131">
        <v>3</v>
      </c>
      <c r="K7" s="131">
        <v>0</v>
      </c>
      <c r="L7" s="131">
        <v>0</v>
      </c>
      <c r="M7" s="123">
        <v>2933</v>
      </c>
      <c r="N7" s="123">
        <v>1745</v>
      </c>
      <c r="O7" s="123">
        <v>2491</v>
      </c>
      <c r="P7" s="123">
        <v>2617</v>
      </c>
      <c r="Q7" s="123">
        <v>8245</v>
      </c>
      <c r="R7" s="123">
        <v>8810</v>
      </c>
      <c r="S7" s="123">
        <v>74</v>
      </c>
      <c r="T7" s="123">
        <v>74</v>
      </c>
      <c r="U7" s="123">
        <v>96</v>
      </c>
      <c r="V7" s="123">
        <v>96</v>
      </c>
      <c r="W7" s="123">
        <v>41</v>
      </c>
      <c r="X7" s="123">
        <v>46</v>
      </c>
      <c r="Y7" s="123">
        <v>199</v>
      </c>
      <c r="Z7" s="124">
        <v>199</v>
      </c>
    </row>
    <row r="8" spans="1:26" ht="24.75" customHeight="1" x14ac:dyDescent="0.2">
      <c r="A8" s="88">
        <f t="shared" si="0"/>
        <v>3</v>
      </c>
      <c r="B8" s="35" t="s">
        <v>46</v>
      </c>
      <c r="C8" s="123">
        <v>2960</v>
      </c>
      <c r="D8" s="123"/>
      <c r="E8" s="123">
        <v>664</v>
      </c>
      <c r="F8" s="123">
        <v>755</v>
      </c>
      <c r="G8" s="123">
        <v>95</v>
      </c>
      <c r="H8" s="123">
        <v>95</v>
      </c>
      <c r="I8" s="131">
        <v>0</v>
      </c>
      <c r="J8" s="131">
        <v>0</v>
      </c>
      <c r="K8" s="131">
        <v>0</v>
      </c>
      <c r="L8" s="131">
        <v>0</v>
      </c>
      <c r="M8" s="123">
        <v>304</v>
      </c>
      <c r="N8" s="123">
        <v>343</v>
      </c>
      <c r="O8" s="123">
        <v>265</v>
      </c>
      <c r="P8" s="123">
        <v>317</v>
      </c>
      <c r="Q8" s="123">
        <v>2037</v>
      </c>
      <c r="R8" s="123">
        <v>4000</v>
      </c>
      <c r="S8" s="123">
        <v>6</v>
      </c>
      <c r="T8" s="123">
        <v>6</v>
      </c>
      <c r="U8" s="123">
        <v>16</v>
      </c>
      <c r="V8" s="123">
        <v>16</v>
      </c>
      <c r="W8" s="123">
        <v>14</v>
      </c>
      <c r="X8" s="123">
        <v>14</v>
      </c>
      <c r="Y8" s="123">
        <v>223</v>
      </c>
      <c r="Z8" s="124">
        <v>143</v>
      </c>
    </row>
    <row r="9" spans="1:26" ht="24.75" customHeight="1" x14ac:dyDescent="0.2">
      <c r="A9" s="88">
        <f>$A8+1</f>
        <v>4</v>
      </c>
      <c r="B9" s="35" t="s">
        <v>47</v>
      </c>
      <c r="C9" s="123">
        <v>10036</v>
      </c>
      <c r="D9" s="123"/>
      <c r="E9" s="123">
        <v>6585</v>
      </c>
      <c r="F9" s="123">
        <v>6575</v>
      </c>
      <c r="G9" s="123">
        <v>3138</v>
      </c>
      <c r="H9" s="123">
        <v>3113</v>
      </c>
      <c r="I9" s="131">
        <v>0</v>
      </c>
      <c r="J9" s="131">
        <v>25</v>
      </c>
      <c r="K9" s="131">
        <v>0</v>
      </c>
      <c r="L9" s="131">
        <v>0</v>
      </c>
      <c r="M9" s="123">
        <v>2144</v>
      </c>
      <c r="N9" s="123">
        <v>2136</v>
      </c>
      <c r="O9" s="123">
        <v>1303</v>
      </c>
      <c r="P9" s="123">
        <v>1310</v>
      </c>
      <c r="Q9" s="123">
        <v>2436</v>
      </c>
      <c r="R9" s="123">
        <v>2430</v>
      </c>
      <c r="S9" s="123">
        <v>236</v>
      </c>
      <c r="T9" s="123">
        <v>236</v>
      </c>
      <c r="U9" s="123">
        <v>328</v>
      </c>
      <c r="V9" s="123">
        <v>328</v>
      </c>
      <c r="W9" s="123">
        <v>227</v>
      </c>
      <c r="X9" s="123">
        <v>227</v>
      </c>
      <c r="Y9" s="123">
        <v>224</v>
      </c>
      <c r="Z9" s="124">
        <v>224</v>
      </c>
    </row>
    <row r="10" spans="1:26" ht="24.75" customHeight="1" x14ac:dyDescent="0.2">
      <c r="A10" s="88">
        <f t="shared" ref="A10:A30" si="1">$A9+1</f>
        <v>5</v>
      </c>
      <c r="B10" s="77" t="s">
        <v>48</v>
      </c>
      <c r="C10" s="123">
        <v>7409</v>
      </c>
      <c r="D10" s="123"/>
      <c r="E10" s="123">
        <v>3204</v>
      </c>
      <c r="F10" s="123">
        <v>3204</v>
      </c>
      <c r="G10" s="123">
        <v>114</v>
      </c>
      <c r="H10" s="123">
        <v>114</v>
      </c>
      <c r="I10" s="131">
        <v>0</v>
      </c>
      <c r="J10" s="131">
        <v>0</v>
      </c>
      <c r="K10" s="131">
        <v>0</v>
      </c>
      <c r="L10" s="131">
        <v>0</v>
      </c>
      <c r="M10" s="123">
        <v>1965</v>
      </c>
      <c r="N10" s="123">
        <v>1965</v>
      </c>
      <c r="O10" s="123">
        <v>1125</v>
      </c>
      <c r="P10" s="123">
        <v>1125</v>
      </c>
      <c r="Q10" s="123">
        <v>3912</v>
      </c>
      <c r="R10" s="123">
        <v>2657</v>
      </c>
      <c r="S10" s="123"/>
      <c r="T10" s="123">
        <v>37</v>
      </c>
      <c r="U10" s="123">
        <v>81</v>
      </c>
      <c r="V10" s="123">
        <v>81</v>
      </c>
      <c r="W10" s="123">
        <v>96</v>
      </c>
      <c r="X10" s="123">
        <v>96</v>
      </c>
      <c r="Y10" s="123">
        <v>79</v>
      </c>
      <c r="Z10" s="124">
        <v>79</v>
      </c>
    </row>
    <row r="11" spans="1:26" ht="24.75" customHeight="1" x14ac:dyDescent="0.2">
      <c r="A11" s="88">
        <f t="shared" si="1"/>
        <v>6</v>
      </c>
      <c r="B11" s="78" t="s">
        <v>82</v>
      </c>
      <c r="C11" s="123">
        <v>4516</v>
      </c>
      <c r="D11" s="123"/>
      <c r="E11" s="123">
        <v>1886</v>
      </c>
      <c r="F11" s="123">
        <v>1886</v>
      </c>
      <c r="G11" s="123">
        <v>635</v>
      </c>
      <c r="H11" s="123">
        <v>635</v>
      </c>
      <c r="I11" s="131">
        <v>0</v>
      </c>
      <c r="J11" s="131">
        <v>0</v>
      </c>
      <c r="K11" s="131">
        <v>0</v>
      </c>
      <c r="L11" s="131">
        <v>0</v>
      </c>
      <c r="M11" s="123">
        <v>679</v>
      </c>
      <c r="N11" s="123">
        <v>679</v>
      </c>
      <c r="O11" s="123">
        <v>572</v>
      </c>
      <c r="P11" s="123">
        <v>572</v>
      </c>
      <c r="Q11" s="123">
        <v>2382</v>
      </c>
      <c r="R11" s="123">
        <v>2399</v>
      </c>
      <c r="S11" s="123">
        <v>13</v>
      </c>
      <c r="T11" s="123">
        <v>13</v>
      </c>
      <c r="U11" s="123">
        <v>43</v>
      </c>
      <c r="V11" s="123">
        <v>43</v>
      </c>
      <c r="W11" s="123">
        <v>60</v>
      </c>
      <c r="X11" s="123">
        <v>60</v>
      </c>
      <c r="Y11" s="123">
        <v>132</v>
      </c>
      <c r="Z11" s="124">
        <v>132</v>
      </c>
    </row>
    <row r="12" spans="1:26" ht="24.75" customHeight="1" x14ac:dyDescent="0.2">
      <c r="A12" s="88">
        <f t="shared" si="1"/>
        <v>7</v>
      </c>
      <c r="B12" s="78" t="s">
        <v>49</v>
      </c>
      <c r="C12" s="123">
        <v>12863</v>
      </c>
      <c r="D12" s="123"/>
      <c r="E12" s="123">
        <v>4210</v>
      </c>
      <c r="F12" s="123">
        <v>4830</v>
      </c>
      <c r="G12" s="123">
        <v>494</v>
      </c>
      <c r="H12" s="123">
        <v>64</v>
      </c>
      <c r="I12" s="131">
        <v>0</v>
      </c>
      <c r="J12" s="131">
        <v>26</v>
      </c>
      <c r="K12" s="131">
        <v>0</v>
      </c>
      <c r="L12" s="131">
        <v>0</v>
      </c>
      <c r="M12" s="123">
        <v>1819</v>
      </c>
      <c r="N12" s="123">
        <v>3086</v>
      </c>
      <c r="O12" s="123">
        <v>1897</v>
      </c>
      <c r="P12" s="123">
        <v>1654</v>
      </c>
      <c r="Q12" s="123">
        <v>8336</v>
      </c>
      <c r="R12" s="123">
        <v>7872</v>
      </c>
      <c r="S12" s="123">
        <v>53</v>
      </c>
      <c r="T12" s="123">
        <v>53</v>
      </c>
      <c r="U12" s="123">
        <v>38</v>
      </c>
      <c r="V12" s="123">
        <v>40</v>
      </c>
      <c r="W12" s="123">
        <v>55</v>
      </c>
      <c r="X12" s="123">
        <v>51</v>
      </c>
      <c r="Y12" s="123">
        <v>171</v>
      </c>
      <c r="Z12" s="124">
        <v>1</v>
      </c>
    </row>
    <row r="13" spans="1:26" s="64" customFormat="1" ht="24.75" customHeight="1" x14ac:dyDescent="0.2">
      <c r="A13" s="88">
        <f t="shared" si="1"/>
        <v>8</v>
      </c>
      <c r="B13" s="35" t="s">
        <v>50</v>
      </c>
      <c r="C13" s="123">
        <v>13612</v>
      </c>
      <c r="D13" s="123"/>
      <c r="E13" s="123">
        <v>3972</v>
      </c>
      <c r="F13" s="123">
        <v>3872</v>
      </c>
      <c r="G13" s="123">
        <v>962</v>
      </c>
      <c r="H13" s="123">
        <v>962</v>
      </c>
      <c r="I13" s="123">
        <v>354</v>
      </c>
      <c r="J13" s="123">
        <v>354</v>
      </c>
      <c r="K13" s="131">
        <v>0</v>
      </c>
      <c r="L13" s="131">
        <v>0</v>
      </c>
      <c r="M13" s="123">
        <v>1700</v>
      </c>
      <c r="N13" s="123">
        <v>1600</v>
      </c>
      <c r="O13" s="123">
        <v>956</v>
      </c>
      <c r="P13" s="123">
        <v>956</v>
      </c>
      <c r="Q13" s="123">
        <v>8377</v>
      </c>
      <c r="R13" s="123">
        <v>9296</v>
      </c>
      <c r="S13" s="123">
        <v>67</v>
      </c>
      <c r="T13" s="123">
        <v>67</v>
      </c>
      <c r="U13" s="123">
        <v>173</v>
      </c>
      <c r="V13" s="123">
        <v>173</v>
      </c>
      <c r="W13" s="123">
        <v>165</v>
      </c>
      <c r="X13" s="123">
        <v>165</v>
      </c>
      <c r="Y13" s="123">
        <v>858</v>
      </c>
      <c r="Z13" s="124">
        <v>0</v>
      </c>
    </row>
    <row r="14" spans="1:26" s="65" customFormat="1" ht="24.75" customHeight="1" x14ac:dyDescent="0.2">
      <c r="A14" s="88">
        <f t="shared" si="1"/>
        <v>9</v>
      </c>
      <c r="B14" s="77" t="s">
        <v>51</v>
      </c>
      <c r="C14" s="123">
        <v>13816</v>
      </c>
      <c r="D14" s="123"/>
      <c r="E14" s="123">
        <v>5862</v>
      </c>
      <c r="F14" s="123">
        <v>5871</v>
      </c>
      <c r="G14" s="123">
        <v>2296</v>
      </c>
      <c r="H14" s="123">
        <v>2296</v>
      </c>
      <c r="I14" s="123">
        <v>9</v>
      </c>
      <c r="J14" s="123">
        <v>9</v>
      </c>
      <c r="K14" s="131">
        <v>0</v>
      </c>
      <c r="L14" s="131">
        <v>0</v>
      </c>
      <c r="M14" s="123">
        <v>2090</v>
      </c>
      <c r="N14" s="123">
        <v>2090</v>
      </c>
      <c r="O14" s="123">
        <v>1467</v>
      </c>
      <c r="P14" s="123">
        <v>1476</v>
      </c>
      <c r="Q14" s="123">
        <v>7204</v>
      </c>
      <c r="R14" s="123">
        <v>5345</v>
      </c>
      <c r="S14" s="123">
        <v>116</v>
      </c>
      <c r="T14" s="123">
        <v>116</v>
      </c>
      <c r="U14" s="123">
        <v>225</v>
      </c>
      <c r="V14" s="123">
        <v>225</v>
      </c>
      <c r="W14" s="123">
        <v>182</v>
      </c>
      <c r="X14" s="123">
        <v>182</v>
      </c>
      <c r="Y14" s="123">
        <v>227</v>
      </c>
      <c r="Z14" s="124">
        <v>227</v>
      </c>
    </row>
    <row r="15" spans="1:26" s="65" customFormat="1" ht="24.75" customHeight="1" x14ac:dyDescent="0.2">
      <c r="A15" s="88">
        <f t="shared" si="1"/>
        <v>10</v>
      </c>
      <c r="B15" s="35" t="s">
        <v>52</v>
      </c>
      <c r="C15" s="123">
        <v>3074</v>
      </c>
      <c r="D15" s="123"/>
      <c r="E15" s="123">
        <v>1982</v>
      </c>
      <c r="F15" s="123">
        <v>1982</v>
      </c>
      <c r="G15" s="123">
        <v>959</v>
      </c>
      <c r="H15" s="123">
        <v>959</v>
      </c>
      <c r="I15" s="123">
        <v>62</v>
      </c>
      <c r="J15" s="123">
        <v>62</v>
      </c>
      <c r="K15" s="131">
        <v>0</v>
      </c>
      <c r="L15" s="131">
        <v>0</v>
      </c>
      <c r="M15" s="123">
        <v>385</v>
      </c>
      <c r="N15" s="123">
        <v>385</v>
      </c>
      <c r="O15" s="123">
        <v>576</v>
      </c>
      <c r="P15" s="123">
        <v>576</v>
      </c>
      <c r="Q15" s="123">
        <v>709</v>
      </c>
      <c r="R15" s="123">
        <v>709</v>
      </c>
      <c r="S15" s="123">
        <v>64</v>
      </c>
      <c r="T15" s="123">
        <v>64</v>
      </c>
      <c r="U15" s="123">
        <v>140</v>
      </c>
      <c r="V15" s="123">
        <v>149</v>
      </c>
      <c r="W15" s="123">
        <v>72</v>
      </c>
      <c r="X15" s="123">
        <v>72</v>
      </c>
      <c r="Y15" s="123">
        <v>107</v>
      </c>
      <c r="Z15" s="124">
        <v>106</v>
      </c>
    </row>
    <row r="16" spans="1:26" s="65" customFormat="1" ht="24.75" customHeight="1" x14ac:dyDescent="0.2">
      <c r="A16" s="88">
        <f t="shared" si="1"/>
        <v>11</v>
      </c>
      <c r="B16" s="66" t="s">
        <v>53</v>
      </c>
      <c r="C16" s="123">
        <v>4683</v>
      </c>
      <c r="D16" s="123"/>
      <c r="E16" s="123">
        <v>1749</v>
      </c>
      <c r="F16" s="123">
        <v>1721</v>
      </c>
      <c r="G16" s="123">
        <v>167</v>
      </c>
      <c r="H16" s="123">
        <v>167</v>
      </c>
      <c r="I16" s="131">
        <v>0</v>
      </c>
      <c r="J16" s="131">
        <v>0</v>
      </c>
      <c r="K16" s="131">
        <v>0</v>
      </c>
      <c r="L16" s="131">
        <v>0</v>
      </c>
      <c r="M16" s="123">
        <v>557</v>
      </c>
      <c r="N16" s="123">
        <v>529</v>
      </c>
      <c r="O16" s="123">
        <v>1025</v>
      </c>
      <c r="P16" s="123">
        <v>1025</v>
      </c>
      <c r="Q16" s="123">
        <v>2717</v>
      </c>
      <c r="R16" s="123">
        <v>2717</v>
      </c>
      <c r="S16" s="123">
        <v>19</v>
      </c>
      <c r="T16" s="123">
        <v>19</v>
      </c>
      <c r="U16" s="123">
        <v>55</v>
      </c>
      <c r="V16" s="123">
        <v>55</v>
      </c>
      <c r="W16" s="123">
        <v>60</v>
      </c>
      <c r="X16" s="123">
        <v>60</v>
      </c>
      <c r="Y16" s="123">
        <v>83</v>
      </c>
      <c r="Z16" s="124">
        <v>83</v>
      </c>
    </row>
    <row r="17" spans="1:26" s="65" customFormat="1" ht="24.75" customHeight="1" x14ac:dyDescent="0.2">
      <c r="A17" s="88">
        <f t="shared" si="1"/>
        <v>12</v>
      </c>
      <c r="B17" s="35" t="s">
        <v>54</v>
      </c>
      <c r="C17" s="123">
        <v>10440</v>
      </c>
      <c r="D17" s="123"/>
      <c r="E17" s="123">
        <v>5050</v>
      </c>
      <c r="F17" s="123">
        <v>5050</v>
      </c>
      <c r="G17" s="123">
        <v>1690</v>
      </c>
      <c r="H17" s="123">
        <v>1690</v>
      </c>
      <c r="I17" s="123">
        <v>10</v>
      </c>
      <c r="J17" s="123">
        <v>10</v>
      </c>
      <c r="K17" s="131">
        <v>0</v>
      </c>
      <c r="L17" s="131">
        <v>0</v>
      </c>
      <c r="M17" s="123">
        <v>1471</v>
      </c>
      <c r="N17" s="123">
        <v>1471</v>
      </c>
      <c r="O17" s="123">
        <v>1879</v>
      </c>
      <c r="P17" s="123">
        <v>1879</v>
      </c>
      <c r="Q17" s="123">
        <v>4955</v>
      </c>
      <c r="R17" s="123">
        <v>4757</v>
      </c>
      <c r="S17" s="123"/>
      <c r="T17" s="123">
        <v>64</v>
      </c>
      <c r="U17" s="123">
        <v>141</v>
      </c>
      <c r="V17" s="123">
        <v>141</v>
      </c>
      <c r="W17" s="123">
        <v>126</v>
      </c>
      <c r="X17" s="123">
        <v>126</v>
      </c>
      <c r="Y17" s="123">
        <v>104</v>
      </c>
      <c r="Z17" s="124">
        <v>104</v>
      </c>
    </row>
    <row r="18" spans="1:26" s="65" customFormat="1" ht="24.75" customHeight="1" x14ac:dyDescent="0.2">
      <c r="A18" s="88">
        <f t="shared" si="1"/>
        <v>13</v>
      </c>
      <c r="B18" s="78" t="s">
        <v>55</v>
      </c>
      <c r="C18" s="123">
        <v>7581</v>
      </c>
      <c r="D18" s="123"/>
      <c r="E18" s="123">
        <v>2572</v>
      </c>
      <c r="F18" s="123">
        <v>3961</v>
      </c>
      <c r="G18" s="123">
        <v>208</v>
      </c>
      <c r="H18" s="123">
        <v>37</v>
      </c>
      <c r="I18" s="131">
        <v>0</v>
      </c>
      <c r="J18" s="131">
        <v>6</v>
      </c>
      <c r="K18" s="131">
        <v>0</v>
      </c>
      <c r="L18" s="131">
        <v>0</v>
      </c>
      <c r="M18" s="123">
        <v>1660</v>
      </c>
      <c r="N18" s="123">
        <v>1169</v>
      </c>
      <c r="O18" s="123">
        <v>704</v>
      </c>
      <c r="P18" s="123">
        <v>2748</v>
      </c>
      <c r="Q18" s="123">
        <v>4599</v>
      </c>
      <c r="R18" s="123">
        <v>3280</v>
      </c>
      <c r="S18" s="123">
        <v>40</v>
      </c>
      <c r="T18" s="123">
        <v>26</v>
      </c>
      <c r="U18" s="123">
        <v>30</v>
      </c>
      <c r="V18" s="123">
        <v>23</v>
      </c>
      <c r="W18" s="123">
        <v>65</v>
      </c>
      <c r="X18" s="123">
        <v>124</v>
      </c>
      <c r="Y18" s="123">
        <v>275</v>
      </c>
      <c r="Z18" s="124">
        <v>185</v>
      </c>
    </row>
    <row r="19" spans="1:26" s="65" customFormat="1" ht="24.75" customHeight="1" x14ac:dyDescent="0.2">
      <c r="A19" s="88">
        <f t="shared" si="1"/>
        <v>14</v>
      </c>
      <c r="B19" s="35" t="s">
        <v>56</v>
      </c>
      <c r="C19" s="123">
        <v>15205</v>
      </c>
      <c r="D19" s="123"/>
      <c r="E19" s="123">
        <v>3975</v>
      </c>
      <c r="F19" s="123">
        <v>3975</v>
      </c>
      <c r="G19" s="123">
        <v>142</v>
      </c>
      <c r="H19" s="123">
        <v>142</v>
      </c>
      <c r="I19" s="131">
        <v>0</v>
      </c>
      <c r="J19" s="131">
        <v>0</v>
      </c>
      <c r="K19" s="131">
        <v>0</v>
      </c>
      <c r="L19" s="131">
        <v>0</v>
      </c>
      <c r="M19" s="123">
        <v>1596</v>
      </c>
      <c r="N19" s="123">
        <v>1596</v>
      </c>
      <c r="O19" s="123">
        <v>2237</v>
      </c>
      <c r="P19" s="123">
        <v>2237</v>
      </c>
      <c r="Q19" s="123">
        <v>10854</v>
      </c>
      <c r="R19" s="123">
        <v>10854</v>
      </c>
      <c r="S19" s="123">
        <v>33</v>
      </c>
      <c r="T19" s="123">
        <v>33</v>
      </c>
      <c r="U19" s="123">
        <v>28</v>
      </c>
      <c r="V19" s="123">
        <v>28</v>
      </c>
      <c r="W19" s="123">
        <v>79</v>
      </c>
      <c r="X19" s="123">
        <v>79</v>
      </c>
      <c r="Y19" s="123">
        <v>236</v>
      </c>
      <c r="Z19" s="124">
        <v>161</v>
      </c>
    </row>
    <row r="20" spans="1:26" s="65" customFormat="1" ht="24.75" customHeight="1" x14ac:dyDescent="0.2">
      <c r="A20" s="88">
        <f t="shared" si="1"/>
        <v>15</v>
      </c>
      <c r="B20" s="78" t="s">
        <v>57</v>
      </c>
      <c r="C20" s="123">
        <v>5127</v>
      </c>
      <c r="D20" s="123"/>
      <c r="E20" s="123">
        <v>2678</v>
      </c>
      <c r="F20" s="123">
        <v>3223</v>
      </c>
      <c r="G20" s="123">
        <v>1035</v>
      </c>
      <c r="H20" s="123">
        <v>1029</v>
      </c>
      <c r="I20" s="131">
        <v>0</v>
      </c>
      <c r="J20" s="131">
        <v>4</v>
      </c>
      <c r="K20" s="131">
        <v>0</v>
      </c>
      <c r="L20" s="131">
        <v>2</v>
      </c>
      <c r="M20" s="123">
        <v>950</v>
      </c>
      <c r="N20" s="123">
        <v>1534</v>
      </c>
      <c r="O20" s="123">
        <v>693</v>
      </c>
      <c r="P20" s="123">
        <v>654</v>
      </c>
      <c r="Q20" s="123">
        <v>2176</v>
      </c>
      <c r="R20" s="123">
        <v>1631</v>
      </c>
      <c r="S20" s="123">
        <v>18</v>
      </c>
      <c r="T20" s="123">
        <v>18</v>
      </c>
      <c r="U20" s="123">
        <v>111</v>
      </c>
      <c r="V20" s="123">
        <v>61</v>
      </c>
      <c r="W20" s="123">
        <v>77</v>
      </c>
      <c r="X20" s="123">
        <v>77</v>
      </c>
      <c r="Y20" s="123">
        <v>67</v>
      </c>
      <c r="Z20" s="124">
        <v>40</v>
      </c>
    </row>
    <row r="21" spans="1:26" s="65" customFormat="1" ht="24.75" customHeight="1" x14ac:dyDescent="0.2">
      <c r="A21" s="88">
        <f t="shared" si="1"/>
        <v>16</v>
      </c>
      <c r="B21" s="78" t="s">
        <v>58</v>
      </c>
      <c r="C21" s="123">
        <v>22879</v>
      </c>
      <c r="D21" s="123"/>
      <c r="E21" s="123">
        <v>11961</v>
      </c>
      <c r="F21" s="123">
        <v>11961</v>
      </c>
      <c r="G21" s="123">
        <v>2076</v>
      </c>
      <c r="H21" s="123">
        <v>2076</v>
      </c>
      <c r="I21" s="131">
        <v>0</v>
      </c>
      <c r="J21" s="131">
        <v>0</v>
      </c>
      <c r="K21" s="131">
        <v>0</v>
      </c>
      <c r="L21" s="131">
        <v>0</v>
      </c>
      <c r="M21" s="123">
        <v>3789</v>
      </c>
      <c r="N21" s="123">
        <v>3789</v>
      </c>
      <c r="O21" s="123">
        <v>6096</v>
      </c>
      <c r="P21" s="123">
        <v>6096</v>
      </c>
      <c r="Q21" s="123">
        <v>10077</v>
      </c>
      <c r="R21" s="123">
        <v>9751</v>
      </c>
      <c r="S21" s="123">
        <v>119</v>
      </c>
      <c r="T21" s="123">
        <v>104</v>
      </c>
      <c r="U21" s="123">
        <v>237</v>
      </c>
      <c r="V21" s="123">
        <v>227</v>
      </c>
      <c r="W21" s="123">
        <v>218</v>
      </c>
      <c r="X21" s="123">
        <v>218</v>
      </c>
      <c r="Y21" s="123">
        <v>267</v>
      </c>
      <c r="Z21" s="124">
        <v>206</v>
      </c>
    </row>
    <row r="22" spans="1:26" s="65" customFormat="1" ht="24.75" customHeight="1" x14ac:dyDescent="0.2">
      <c r="A22" s="88">
        <f t="shared" si="1"/>
        <v>17</v>
      </c>
      <c r="B22" s="78" t="s">
        <v>59</v>
      </c>
      <c r="C22" s="123">
        <v>7359</v>
      </c>
      <c r="D22" s="123"/>
      <c r="E22" s="123">
        <v>3473</v>
      </c>
      <c r="F22" s="123">
        <v>3296</v>
      </c>
      <c r="G22" s="123">
        <v>781</v>
      </c>
      <c r="H22" s="123">
        <v>745</v>
      </c>
      <c r="I22" s="131">
        <v>0</v>
      </c>
      <c r="J22" s="131">
        <v>36</v>
      </c>
      <c r="K22" s="131">
        <v>0</v>
      </c>
      <c r="L22" s="131">
        <v>0</v>
      </c>
      <c r="M22" s="123">
        <v>1038</v>
      </c>
      <c r="N22" s="123">
        <v>995</v>
      </c>
      <c r="O22" s="123">
        <v>1654</v>
      </c>
      <c r="P22" s="123">
        <v>1520</v>
      </c>
      <c r="Q22" s="123">
        <v>3119</v>
      </c>
      <c r="R22" s="123">
        <v>2859</v>
      </c>
      <c r="S22" s="123">
        <v>20</v>
      </c>
      <c r="T22" s="123">
        <v>20</v>
      </c>
      <c r="U22" s="123">
        <v>143</v>
      </c>
      <c r="V22" s="123">
        <v>143</v>
      </c>
      <c r="W22" s="123">
        <v>117</v>
      </c>
      <c r="X22" s="123">
        <v>117</v>
      </c>
      <c r="Y22" s="123">
        <v>487</v>
      </c>
      <c r="Z22" s="124">
        <v>487</v>
      </c>
    </row>
    <row r="23" spans="1:26" s="65" customFormat="1" ht="24.75" customHeight="1" x14ac:dyDescent="0.2">
      <c r="A23" s="88">
        <f t="shared" si="1"/>
        <v>18</v>
      </c>
      <c r="B23" s="35" t="s">
        <v>80</v>
      </c>
      <c r="C23" s="123">
        <v>38632</v>
      </c>
      <c r="D23" s="123"/>
      <c r="E23" s="123">
        <v>15557</v>
      </c>
      <c r="F23" s="123">
        <v>9360</v>
      </c>
      <c r="G23" s="123">
        <v>1843</v>
      </c>
      <c r="H23" s="123">
        <v>1840</v>
      </c>
      <c r="I23" s="131">
        <v>0</v>
      </c>
      <c r="J23" s="131">
        <v>3</v>
      </c>
      <c r="K23" s="131">
        <v>0</v>
      </c>
      <c r="L23" s="131">
        <v>0</v>
      </c>
      <c r="M23" s="123">
        <v>12021</v>
      </c>
      <c r="N23" s="123">
        <v>5824</v>
      </c>
      <c r="O23" s="123">
        <v>1693</v>
      </c>
      <c r="P23" s="123">
        <v>1693</v>
      </c>
      <c r="Q23" s="123">
        <v>18117</v>
      </c>
      <c r="R23" s="123">
        <v>24314</v>
      </c>
      <c r="S23" s="123">
        <v>212</v>
      </c>
      <c r="T23" s="123">
        <v>212</v>
      </c>
      <c r="U23" s="123">
        <v>481</v>
      </c>
      <c r="V23" s="123">
        <v>481</v>
      </c>
      <c r="W23" s="123">
        <v>261</v>
      </c>
      <c r="X23" s="123">
        <v>261</v>
      </c>
      <c r="Y23" s="123">
        <v>4004</v>
      </c>
      <c r="Z23" s="124">
        <v>3971</v>
      </c>
    </row>
    <row r="24" spans="1:26" s="65" customFormat="1" ht="24.75" customHeight="1" x14ac:dyDescent="0.2">
      <c r="A24" s="88">
        <f t="shared" si="1"/>
        <v>19</v>
      </c>
      <c r="B24" s="35" t="s">
        <v>60</v>
      </c>
      <c r="C24" s="123">
        <v>22303</v>
      </c>
      <c r="D24" s="123"/>
      <c r="E24" s="123">
        <v>10565</v>
      </c>
      <c r="F24" s="123">
        <v>10565</v>
      </c>
      <c r="G24" s="123">
        <v>1980</v>
      </c>
      <c r="H24" s="145">
        <v>1918</v>
      </c>
      <c r="I24" s="143">
        <v>0</v>
      </c>
      <c r="J24" s="131">
        <v>59</v>
      </c>
      <c r="K24" s="131">
        <v>0</v>
      </c>
      <c r="L24" s="131">
        <v>3</v>
      </c>
      <c r="M24" s="123">
        <v>5911</v>
      </c>
      <c r="N24" s="123">
        <v>5911</v>
      </c>
      <c r="O24" s="123">
        <v>2674</v>
      </c>
      <c r="P24" s="123">
        <v>2674</v>
      </c>
      <c r="Q24" s="123">
        <v>8094</v>
      </c>
      <c r="R24" s="123">
        <v>7998</v>
      </c>
      <c r="S24" s="123">
        <v>83</v>
      </c>
      <c r="T24" s="123">
        <v>83</v>
      </c>
      <c r="U24" s="123">
        <v>157</v>
      </c>
      <c r="V24" s="123">
        <v>157</v>
      </c>
      <c r="W24" s="123">
        <v>220</v>
      </c>
      <c r="X24" s="123">
        <v>220</v>
      </c>
      <c r="Y24" s="123">
        <v>3184</v>
      </c>
      <c r="Z24" s="124">
        <v>3184</v>
      </c>
    </row>
    <row r="25" spans="1:26" s="65" customFormat="1" ht="24.75" customHeight="1" x14ac:dyDescent="0.2">
      <c r="A25" s="88">
        <f t="shared" si="1"/>
        <v>20</v>
      </c>
      <c r="B25" s="35" t="s">
        <v>81</v>
      </c>
      <c r="C25" s="123">
        <v>6780</v>
      </c>
      <c r="D25" s="123"/>
      <c r="E25" s="123">
        <v>4098</v>
      </c>
      <c r="F25" s="123">
        <v>4098</v>
      </c>
      <c r="G25" s="123">
        <v>1232</v>
      </c>
      <c r="H25" s="123">
        <v>1232</v>
      </c>
      <c r="I25" s="131">
        <v>0</v>
      </c>
      <c r="J25" s="131">
        <v>0</v>
      </c>
      <c r="K25" s="131">
        <v>0</v>
      </c>
      <c r="L25" s="131">
        <v>0</v>
      </c>
      <c r="M25" s="123">
        <v>1851</v>
      </c>
      <c r="N25" s="123">
        <v>1851</v>
      </c>
      <c r="O25" s="123">
        <v>1015</v>
      </c>
      <c r="P25" s="123">
        <v>1015</v>
      </c>
      <c r="Q25" s="123">
        <v>2053</v>
      </c>
      <c r="R25" s="123">
        <v>2147</v>
      </c>
      <c r="S25" s="123">
        <v>141</v>
      </c>
      <c r="T25" s="123">
        <v>201</v>
      </c>
      <c r="U25" s="123">
        <v>138</v>
      </c>
      <c r="V25" s="123">
        <v>138</v>
      </c>
      <c r="W25" s="123">
        <v>56</v>
      </c>
      <c r="X25" s="123">
        <v>86</v>
      </c>
      <c r="Y25" s="123">
        <v>294</v>
      </c>
      <c r="Z25" s="124">
        <v>324</v>
      </c>
    </row>
    <row r="26" spans="1:26" s="65" customFormat="1" ht="24.75" customHeight="1" x14ac:dyDescent="0.2">
      <c r="A26" s="88">
        <f t="shared" si="1"/>
        <v>21</v>
      </c>
      <c r="B26" s="35" t="s">
        <v>61</v>
      </c>
      <c r="C26" s="123">
        <v>7312</v>
      </c>
      <c r="D26" s="123"/>
      <c r="E26" s="123">
        <v>4276</v>
      </c>
      <c r="F26" s="123">
        <v>4246</v>
      </c>
      <c r="G26" s="123">
        <v>694</v>
      </c>
      <c r="H26" s="123">
        <v>694</v>
      </c>
      <c r="I26" s="131">
        <v>0</v>
      </c>
      <c r="J26" s="131">
        <v>0</v>
      </c>
      <c r="K26" s="131">
        <v>0</v>
      </c>
      <c r="L26" s="131">
        <v>0</v>
      </c>
      <c r="M26" s="123">
        <v>1866</v>
      </c>
      <c r="N26" s="123">
        <v>1836</v>
      </c>
      <c r="O26" s="123">
        <v>1716</v>
      </c>
      <c r="P26" s="123">
        <v>1716</v>
      </c>
      <c r="Q26" s="123">
        <v>2637</v>
      </c>
      <c r="R26" s="123">
        <v>2600</v>
      </c>
      <c r="S26" s="123">
        <v>53</v>
      </c>
      <c r="T26" s="123">
        <v>53</v>
      </c>
      <c r="U26" s="123">
        <v>135</v>
      </c>
      <c r="V26" s="123">
        <v>135</v>
      </c>
      <c r="W26" s="123">
        <v>133</v>
      </c>
      <c r="X26" s="123">
        <v>133</v>
      </c>
      <c r="Y26" s="123">
        <v>78</v>
      </c>
      <c r="Z26" s="124">
        <v>78</v>
      </c>
    </row>
    <row r="27" spans="1:26" s="65" customFormat="1" ht="24.75" customHeight="1" x14ac:dyDescent="0.2">
      <c r="A27" s="88">
        <f t="shared" si="1"/>
        <v>22</v>
      </c>
      <c r="B27" s="35" t="s">
        <v>62</v>
      </c>
      <c r="C27" s="123">
        <v>3950</v>
      </c>
      <c r="D27" s="123"/>
      <c r="E27" s="123">
        <v>1781</v>
      </c>
      <c r="F27" s="123">
        <v>1825</v>
      </c>
      <c r="G27" s="123">
        <v>525</v>
      </c>
      <c r="H27" s="123">
        <v>525</v>
      </c>
      <c r="I27" s="131">
        <v>0</v>
      </c>
      <c r="J27" s="131">
        <v>0</v>
      </c>
      <c r="K27" s="131">
        <v>0</v>
      </c>
      <c r="L27" s="131">
        <v>0</v>
      </c>
      <c r="M27" s="123">
        <v>692</v>
      </c>
      <c r="N27" s="123">
        <v>692</v>
      </c>
      <c r="O27" s="123">
        <v>564</v>
      </c>
      <c r="P27" s="123">
        <v>608</v>
      </c>
      <c r="Q27" s="123">
        <v>1645</v>
      </c>
      <c r="R27" s="123">
        <v>1632</v>
      </c>
      <c r="S27" s="123">
        <v>199</v>
      </c>
      <c r="T27" s="123">
        <v>199</v>
      </c>
      <c r="U27" s="123">
        <v>136</v>
      </c>
      <c r="V27" s="123">
        <v>136</v>
      </c>
      <c r="W27" s="123">
        <v>56</v>
      </c>
      <c r="X27" s="123">
        <v>56</v>
      </c>
      <c r="Y27" s="123">
        <v>133</v>
      </c>
      <c r="Z27" s="124">
        <v>146</v>
      </c>
    </row>
    <row r="28" spans="1:26" s="65" customFormat="1" ht="24.75" customHeight="1" x14ac:dyDescent="0.2">
      <c r="A28" s="88">
        <f t="shared" si="1"/>
        <v>23</v>
      </c>
      <c r="B28" s="35" t="s">
        <v>63</v>
      </c>
      <c r="C28" s="123">
        <v>5075</v>
      </c>
      <c r="D28" s="123"/>
      <c r="E28" s="123">
        <v>1448</v>
      </c>
      <c r="F28" s="123">
        <v>1967</v>
      </c>
      <c r="G28" s="123">
        <v>216</v>
      </c>
      <c r="H28" s="123">
        <v>216</v>
      </c>
      <c r="I28" s="131">
        <v>0</v>
      </c>
      <c r="J28" s="131">
        <v>0</v>
      </c>
      <c r="K28" s="131">
        <v>0</v>
      </c>
      <c r="L28" s="131">
        <v>0</v>
      </c>
      <c r="M28" s="123">
        <v>750</v>
      </c>
      <c r="N28" s="123">
        <v>639</v>
      </c>
      <c r="O28" s="123">
        <v>482</v>
      </c>
      <c r="P28" s="123">
        <v>1112</v>
      </c>
      <c r="Q28" s="123">
        <v>3298</v>
      </c>
      <c r="R28" s="123">
        <v>3216</v>
      </c>
      <c r="S28" s="123">
        <v>39</v>
      </c>
      <c r="T28" s="123">
        <v>39</v>
      </c>
      <c r="U28" s="123">
        <v>76</v>
      </c>
      <c r="V28" s="123">
        <v>76</v>
      </c>
      <c r="W28" s="123">
        <v>69</v>
      </c>
      <c r="X28" s="123">
        <v>69</v>
      </c>
      <c r="Y28" s="123">
        <v>145</v>
      </c>
      <c r="Z28" s="124">
        <v>145</v>
      </c>
    </row>
    <row r="29" spans="1:26" s="65" customFormat="1" ht="24.75" customHeight="1" x14ac:dyDescent="0.2">
      <c r="A29" s="88">
        <f t="shared" si="1"/>
        <v>24</v>
      </c>
      <c r="B29" s="35" t="s">
        <v>64</v>
      </c>
      <c r="C29" s="123">
        <v>2203</v>
      </c>
      <c r="D29" s="123"/>
      <c r="E29" s="123">
        <v>1877</v>
      </c>
      <c r="F29" s="123">
        <v>2011</v>
      </c>
      <c r="G29" s="123">
        <v>1177</v>
      </c>
      <c r="H29" s="123">
        <v>1316</v>
      </c>
      <c r="I29" s="123">
        <v>5</v>
      </c>
      <c r="J29" s="123">
        <v>5</v>
      </c>
      <c r="K29" s="131">
        <v>0</v>
      </c>
      <c r="L29" s="131">
        <v>0</v>
      </c>
      <c r="M29" s="123">
        <v>271</v>
      </c>
      <c r="N29" s="123">
        <v>266</v>
      </c>
      <c r="O29" s="123">
        <v>424</v>
      </c>
      <c r="P29" s="123">
        <v>424</v>
      </c>
      <c r="Q29" s="123">
        <v>0</v>
      </c>
      <c r="R29" s="123">
        <v>5</v>
      </c>
      <c r="S29" s="123">
        <v>41</v>
      </c>
      <c r="T29" s="123">
        <v>50</v>
      </c>
      <c r="U29" s="123">
        <v>186</v>
      </c>
      <c r="V29" s="123">
        <v>166</v>
      </c>
      <c r="W29" s="123">
        <v>56</v>
      </c>
      <c r="X29" s="123">
        <v>22</v>
      </c>
      <c r="Y29" s="123">
        <v>43</v>
      </c>
      <c r="Z29" s="124">
        <v>38</v>
      </c>
    </row>
    <row r="30" spans="1:26" s="65" customFormat="1" ht="24.75" customHeight="1" x14ac:dyDescent="0.2">
      <c r="A30" s="88">
        <f t="shared" si="1"/>
        <v>25</v>
      </c>
      <c r="B30" s="79" t="s">
        <v>65</v>
      </c>
      <c r="C30" s="123">
        <v>11389</v>
      </c>
      <c r="D30" s="123"/>
      <c r="E30" s="123">
        <v>3768</v>
      </c>
      <c r="F30" s="123">
        <v>3593</v>
      </c>
      <c r="G30" s="123">
        <v>1261</v>
      </c>
      <c r="H30" s="123">
        <v>1070</v>
      </c>
      <c r="I30" s="131">
        <v>0</v>
      </c>
      <c r="J30" s="131">
        <v>3</v>
      </c>
      <c r="K30" s="131">
        <v>0</v>
      </c>
      <c r="L30" s="131">
        <v>0</v>
      </c>
      <c r="M30" s="123">
        <v>1407</v>
      </c>
      <c r="N30" s="123">
        <v>1420</v>
      </c>
      <c r="O30" s="123">
        <v>1100</v>
      </c>
      <c r="P30" s="123">
        <v>1100</v>
      </c>
      <c r="Q30" s="123">
        <v>6753</v>
      </c>
      <c r="R30" s="123">
        <v>7204</v>
      </c>
      <c r="S30" s="123">
        <v>151</v>
      </c>
      <c r="T30" s="123">
        <v>151</v>
      </c>
      <c r="U30" s="123">
        <v>319</v>
      </c>
      <c r="V30" s="123">
        <v>319</v>
      </c>
      <c r="W30" s="123">
        <v>142</v>
      </c>
      <c r="X30" s="123">
        <v>177</v>
      </c>
      <c r="Y30" s="123">
        <v>256</v>
      </c>
      <c r="Z30" s="124">
        <v>256</v>
      </c>
    </row>
    <row r="31" spans="1:26" s="65" customFormat="1" ht="24.75" customHeight="1" x14ac:dyDescent="0.2">
      <c r="A31" s="91"/>
      <c r="B31" s="165" t="s">
        <v>76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7"/>
    </row>
    <row r="32" spans="1:26" s="65" customFormat="1" ht="24.75" customHeight="1" x14ac:dyDescent="0.2">
      <c r="A32" s="91">
        <v>26</v>
      </c>
      <c r="B32" s="92" t="s">
        <v>77</v>
      </c>
      <c r="C32" s="133">
        <v>15468</v>
      </c>
      <c r="D32" s="133"/>
      <c r="E32" s="133">
        <v>922</v>
      </c>
      <c r="F32" s="133"/>
      <c r="G32" s="133">
        <v>10</v>
      </c>
      <c r="H32" s="133"/>
      <c r="I32" s="133">
        <v>10</v>
      </c>
      <c r="J32" s="133"/>
      <c r="K32" s="133"/>
      <c r="L32" s="133"/>
      <c r="M32" s="133">
        <v>598</v>
      </c>
      <c r="N32" s="133"/>
      <c r="O32" s="133">
        <v>304</v>
      </c>
      <c r="P32" s="133"/>
      <c r="Q32" s="133">
        <v>14269</v>
      </c>
      <c r="R32" s="133"/>
      <c r="S32" s="133"/>
      <c r="T32" s="133"/>
      <c r="U32" s="133">
        <v>50</v>
      </c>
      <c r="V32" s="133"/>
      <c r="W32" s="133">
        <v>74</v>
      </c>
      <c r="X32" s="133"/>
      <c r="Y32" s="133">
        <v>78</v>
      </c>
      <c r="Z32" s="124"/>
    </row>
    <row r="33" spans="1:26" s="65" customFormat="1" ht="24.75" customHeight="1" thickBot="1" x14ac:dyDescent="0.25">
      <c r="A33" s="89"/>
      <c r="B33" s="90" t="s">
        <v>66</v>
      </c>
      <c r="C33" s="144">
        <f>SUM(C6:C30,C32)</f>
        <v>277059</v>
      </c>
      <c r="D33" s="144">
        <f t="shared" ref="D33:Z33" si="2">SUM(D6:D30,D32)</f>
        <v>0</v>
      </c>
      <c r="E33" s="144">
        <f t="shared" si="2"/>
        <v>114013</v>
      </c>
      <c r="F33" s="144">
        <f t="shared" si="2"/>
        <v>108663</v>
      </c>
      <c r="G33" s="144">
        <f t="shared" si="2"/>
        <v>24333</v>
      </c>
      <c r="H33" s="144">
        <f t="shared" si="2"/>
        <v>23535</v>
      </c>
      <c r="I33" s="144">
        <f t="shared" si="2"/>
        <v>450</v>
      </c>
      <c r="J33" s="144">
        <f t="shared" si="2"/>
        <v>605</v>
      </c>
      <c r="K33" s="144">
        <f t="shared" si="2"/>
        <v>0</v>
      </c>
      <c r="L33" s="144">
        <f t="shared" si="2"/>
        <v>5</v>
      </c>
      <c r="M33" s="144">
        <f t="shared" si="2"/>
        <v>52947</v>
      </c>
      <c r="N33" s="144">
        <f t="shared" si="2"/>
        <v>46051</v>
      </c>
      <c r="O33" s="144">
        <f t="shared" si="2"/>
        <v>36283</v>
      </c>
      <c r="P33" s="144">
        <f t="shared" si="2"/>
        <v>38475</v>
      </c>
      <c r="Q33" s="144">
        <f t="shared" si="2"/>
        <v>142684</v>
      </c>
      <c r="R33" s="144">
        <f t="shared" si="2"/>
        <v>132409</v>
      </c>
      <c r="S33" s="144">
        <f t="shared" si="2"/>
        <v>1809</v>
      </c>
      <c r="T33" s="144">
        <f t="shared" si="2"/>
        <v>1955</v>
      </c>
      <c r="U33" s="144">
        <f t="shared" si="2"/>
        <v>3613</v>
      </c>
      <c r="V33" s="144">
        <f t="shared" si="2"/>
        <v>3491</v>
      </c>
      <c r="W33" s="144">
        <f t="shared" si="2"/>
        <v>2762</v>
      </c>
      <c r="X33" s="144">
        <f t="shared" si="2"/>
        <v>2779</v>
      </c>
      <c r="Y33" s="144">
        <f t="shared" si="2"/>
        <v>12002</v>
      </c>
      <c r="Z33" s="146">
        <f t="shared" si="2"/>
        <v>10597</v>
      </c>
    </row>
    <row r="34" spans="1:26" s="65" customFormat="1" ht="15.75" x14ac:dyDescent="0.2">
      <c r="A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s="65" customFormat="1" ht="15.75" x14ac:dyDescent="0.2">
      <c r="A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s="65" customFormat="1" ht="25.15" customHeight="1" x14ac:dyDescent="0.2">
      <c r="A37" s="70"/>
      <c r="B37" s="71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s="67" customFormat="1" ht="15.75" x14ac:dyDescent="0.2">
      <c r="A38" s="73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s="67" customFormat="1" ht="15.75" x14ac:dyDescent="0.2">
      <c r="A39" s="73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s="65" customFormat="1" ht="15.75" x14ac:dyDescent="0.2">
      <c r="A40" s="70"/>
      <c r="B40" s="7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s="65" customFormat="1" ht="15.75" x14ac:dyDescent="0.2">
      <c r="A41" s="70"/>
      <c r="B41" s="7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s="65" customFormat="1" ht="15.75" x14ac:dyDescent="0.2">
      <c r="A45" s="70"/>
      <c r="B45" s="71"/>
      <c r="C45" s="69" t="s">
        <v>67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s="65" customFormat="1" ht="15.75" x14ac:dyDescent="0.2">
      <c r="A46" s="70"/>
      <c r="B46" s="7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s="65" customFormat="1" ht="15.75" x14ac:dyDescent="0.2">
      <c r="A47" s="70"/>
      <c r="B47" s="71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s="65" customFormat="1" ht="15.75" x14ac:dyDescent="0.2">
      <c r="A109" s="71"/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s="65" customFormat="1" ht="15.75" x14ac:dyDescent="0.2">
      <c r="A110" s="71"/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</sheetData>
  <sheetProtection selectLockedCells="1" selectUnlockedCells="1"/>
  <mergeCells count="22">
    <mergeCell ref="S2:T3"/>
    <mergeCell ref="A1:W1"/>
    <mergeCell ref="B5:Z5"/>
    <mergeCell ref="B31:Z31"/>
    <mergeCell ref="M3:N3"/>
    <mergeCell ref="K3:L3"/>
    <mergeCell ref="I3:J3"/>
    <mergeCell ref="A2:A4"/>
    <mergeCell ref="B2:B4"/>
    <mergeCell ref="C3:C4"/>
    <mergeCell ref="C2:D2"/>
    <mergeCell ref="Y2:Z3"/>
    <mergeCell ref="W2:X3"/>
    <mergeCell ref="U2:V3"/>
    <mergeCell ref="Q2:R3"/>
    <mergeCell ref="O3:P3"/>
    <mergeCell ref="G2:P2"/>
    <mergeCell ref="G3:H3"/>
    <mergeCell ref="D3:D4"/>
    <mergeCell ref="E2:F2"/>
    <mergeCell ref="E3:E4"/>
    <mergeCell ref="F3:F4"/>
  </mergeCells>
  <pageMargins left="0.19652777777777777" right="0.15972222222222221" top="0.19652777777777777" bottom="0.2361111111111111" header="0.51180555555555551" footer="0.51180555555555551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050B4"/>
  </sheetPr>
  <dimension ref="A1:P173"/>
  <sheetViews>
    <sheetView showGridLines="0" zoomScale="83" zoomScaleNormal="83" workbookViewId="0">
      <pane ySplit="4" topLeftCell="A5" activePane="bottomLeft" state="frozen"/>
      <selection pane="bottomLeft" activeCell="K6" sqref="K6:K30"/>
    </sheetView>
  </sheetViews>
  <sheetFormatPr defaultColWidth="9.140625" defaultRowHeight="18.75" x14ac:dyDescent="0.2"/>
  <cols>
    <col min="1" max="1" width="5.7109375" style="1" customWidth="1"/>
    <col min="2" max="2" width="40.28515625" style="1" customWidth="1"/>
    <col min="3" max="4" width="10.28515625" style="2" customWidth="1"/>
    <col min="5" max="5" width="9.5703125" style="2" customWidth="1"/>
    <col min="6" max="8" width="8.85546875" style="2" customWidth="1"/>
    <col min="9" max="9" width="14" style="1" customWidth="1"/>
    <col min="10" max="10" width="13.7109375" style="2" customWidth="1"/>
    <col min="11" max="11" width="11.7109375" style="2" customWidth="1"/>
    <col min="12" max="12" width="12.7109375" style="2" customWidth="1"/>
    <col min="13" max="13" width="14.7109375" style="2" customWidth="1"/>
    <col min="14" max="14" width="14.5703125" style="2" customWidth="1"/>
    <col min="15" max="15" width="14.28515625" style="1" customWidth="1"/>
    <col min="16" max="16" width="12" style="3" customWidth="1"/>
    <col min="17" max="16384" width="9.140625" style="2"/>
  </cols>
  <sheetData>
    <row r="1" spans="1:16" ht="29.25" customHeight="1" x14ac:dyDescent="0.2">
      <c r="A1" s="184" t="s">
        <v>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27" customHeight="1" thickBot="1" x14ac:dyDescent="0.25">
      <c r="P2" s="62" t="s">
        <v>41</v>
      </c>
    </row>
    <row r="3" spans="1:16" s="9" customFormat="1" ht="73.349999999999994" customHeight="1" x14ac:dyDescent="0.2">
      <c r="A3" s="82" t="s">
        <v>42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4" t="s">
        <v>69</v>
      </c>
      <c r="I3" s="83" t="s">
        <v>9</v>
      </c>
      <c r="J3" s="83" t="s">
        <v>10</v>
      </c>
      <c r="K3" s="83" t="s">
        <v>11</v>
      </c>
      <c r="L3" s="83" t="s">
        <v>43</v>
      </c>
      <c r="M3" s="83" t="s">
        <v>13</v>
      </c>
      <c r="N3" s="83" t="s">
        <v>14</v>
      </c>
      <c r="O3" s="83" t="s">
        <v>15</v>
      </c>
      <c r="P3" s="85" t="s">
        <v>16</v>
      </c>
    </row>
    <row r="4" spans="1:16" s="9" customFormat="1" ht="16.5" thickBot="1" x14ac:dyDescent="0.25">
      <c r="A4" s="86" t="s">
        <v>17</v>
      </c>
      <c r="B4" s="63" t="s">
        <v>18</v>
      </c>
      <c r="C4" s="63">
        <v>1</v>
      </c>
      <c r="D4" s="63">
        <v>2</v>
      </c>
      <c r="E4" s="63">
        <v>3</v>
      </c>
      <c r="F4" s="63">
        <v>4</v>
      </c>
      <c r="G4" s="63">
        <v>5</v>
      </c>
      <c r="H4" s="63"/>
      <c r="I4" s="63">
        <v>6</v>
      </c>
      <c r="J4" s="63">
        <v>7</v>
      </c>
      <c r="K4" s="63">
        <v>8</v>
      </c>
      <c r="L4" s="63">
        <v>9</v>
      </c>
      <c r="M4" s="63">
        <v>10</v>
      </c>
      <c r="N4" s="63">
        <v>11</v>
      </c>
      <c r="O4" s="63">
        <v>12</v>
      </c>
      <c r="P4" s="87">
        <v>13</v>
      </c>
    </row>
    <row r="5" spans="1:16" s="65" customFormat="1" ht="24.75" customHeight="1" thickTop="1" x14ac:dyDescent="0.2">
      <c r="A5" s="88"/>
      <c r="B5" s="185" t="s">
        <v>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1:16" ht="24.75" customHeight="1" x14ac:dyDescent="0.2">
      <c r="A6" s="88">
        <v>1</v>
      </c>
      <c r="B6" s="35" t="s">
        <v>44</v>
      </c>
      <c r="C6" s="123">
        <v>111</v>
      </c>
      <c r="D6" s="123">
        <v>2500</v>
      </c>
      <c r="E6" s="123">
        <v>1371</v>
      </c>
      <c r="F6" s="123">
        <v>0</v>
      </c>
      <c r="G6" s="123">
        <v>0</v>
      </c>
      <c r="H6" s="123">
        <v>0</v>
      </c>
      <c r="I6" s="123">
        <v>3982</v>
      </c>
      <c r="J6" s="123">
        <v>3926</v>
      </c>
      <c r="K6" s="123">
        <v>17</v>
      </c>
      <c r="L6" s="123">
        <v>41</v>
      </c>
      <c r="M6" s="123">
        <v>54</v>
      </c>
      <c r="N6" s="123">
        <v>78</v>
      </c>
      <c r="O6" s="123">
        <v>4116</v>
      </c>
      <c r="P6" s="124">
        <v>8098</v>
      </c>
    </row>
    <row r="7" spans="1:16" ht="24.75" customHeight="1" x14ac:dyDescent="0.2">
      <c r="A7" s="88">
        <f t="shared" ref="A7:A8" si="0">A6+1</f>
        <v>2</v>
      </c>
      <c r="B7" s="35" t="s">
        <v>45</v>
      </c>
      <c r="C7" s="123">
        <v>489</v>
      </c>
      <c r="D7" s="123">
        <v>1745</v>
      </c>
      <c r="E7" s="123">
        <v>2617</v>
      </c>
      <c r="F7" s="123">
        <v>0</v>
      </c>
      <c r="G7" s="123">
        <v>3</v>
      </c>
      <c r="H7" s="123">
        <v>1</v>
      </c>
      <c r="I7" s="123">
        <v>4854</v>
      </c>
      <c r="J7" s="123">
        <v>8810</v>
      </c>
      <c r="K7" s="123">
        <v>74</v>
      </c>
      <c r="L7" s="123">
        <v>46</v>
      </c>
      <c r="M7" s="123">
        <v>96</v>
      </c>
      <c r="N7" s="123">
        <v>199</v>
      </c>
      <c r="O7" s="123">
        <v>9225</v>
      </c>
      <c r="P7" s="124">
        <v>14079</v>
      </c>
    </row>
    <row r="8" spans="1:16" ht="24.75" customHeight="1" x14ac:dyDescent="0.2">
      <c r="A8" s="88">
        <f t="shared" si="0"/>
        <v>3</v>
      </c>
      <c r="B8" s="35" t="s">
        <v>46</v>
      </c>
      <c r="C8" s="123">
        <v>95</v>
      </c>
      <c r="D8" s="123">
        <v>343</v>
      </c>
      <c r="E8" s="123">
        <v>317</v>
      </c>
      <c r="F8" s="123">
        <v>0</v>
      </c>
      <c r="G8" s="123">
        <v>0</v>
      </c>
      <c r="H8" s="123">
        <v>0</v>
      </c>
      <c r="I8" s="123">
        <v>755</v>
      </c>
      <c r="J8" s="123">
        <v>4000</v>
      </c>
      <c r="K8" s="123">
        <v>6</v>
      </c>
      <c r="L8" s="123">
        <v>14</v>
      </c>
      <c r="M8" s="123">
        <v>16</v>
      </c>
      <c r="N8" s="123">
        <v>143</v>
      </c>
      <c r="O8" s="141">
        <v>4179</v>
      </c>
      <c r="P8" s="124">
        <v>4934</v>
      </c>
    </row>
    <row r="9" spans="1:16" ht="24.75" customHeight="1" x14ac:dyDescent="0.2">
      <c r="A9" s="88">
        <f>$A8+1</f>
        <v>4</v>
      </c>
      <c r="B9" s="35" t="s">
        <v>47</v>
      </c>
      <c r="C9" s="131">
        <v>3113</v>
      </c>
      <c r="D9" s="131">
        <v>2136</v>
      </c>
      <c r="E9" s="131">
        <v>1301</v>
      </c>
      <c r="F9" s="131">
        <v>0</v>
      </c>
      <c r="G9" s="131">
        <v>25</v>
      </c>
      <c r="H9" s="131">
        <v>19</v>
      </c>
      <c r="I9" s="131">
        <v>6575</v>
      </c>
      <c r="J9" s="131">
        <v>2430</v>
      </c>
      <c r="K9" s="131">
        <v>236</v>
      </c>
      <c r="L9" s="131">
        <v>227</v>
      </c>
      <c r="M9" s="131">
        <v>328</v>
      </c>
      <c r="N9" s="131">
        <v>224</v>
      </c>
      <c r="O9" s="131">
        <v>3445</v>
      </c>
      <c r="P9" s="132">
        <v>10020</v>
      </c>
    </row>
    <row r="10" spans="1:16" ht="24.75" customHeight="1" x14ac:dyDescent="0.2">
      <c r="A10" s="88">
        <f t="shared" ref="A10:A30" si="1">$A9+1</f>
        <v>5</v>
      </c>
      <c r="B10" s="77" t="s">
        <v>48</v>
      </c>
      <c r="C10" s="123">
        <v>114</v>
      </c>
      <c r="D10" s="123">
        <v>1965</v>
      </c>
      <c r="E10" s="123">
        <v>1125</v>
      </c>
      <c r="F10" s="123">
        <v>0</v>
      </c>
      <c r="G10" s="123">
        <v>0</v>
      </c>
      <c r="H10" s="123">
        <v>0</v>
      </c>
      <c r="I10" s="123">
        <v>3204</v>
      </c>
      <c r="J10" s="123">
        <v>2657</v>
      </c>
      <c r="K10" s="123">
        <v>37</v>
      </c>
      <c r="L10" s="123">
        <v>96</v>
      </c>
      <c r="M10" s="123">
        <v>81</v>
      </c>
      <c r="N10" s="123">
        <v>79</v>
      </c>
      <c r="O10" s="123">
        <v>2950</v>
      </c>
      <c r="P10" s="124">
        <v>6154</v>
      </c>
    </row>
    <row r="11" spans="1:16" ht="24.75" customHeight="1" x14ac:dyDescent="0.2">
      <c r="A11" s="88">
        <f t="shared" si="1"/>
        <v>6</v>
      </c>
      <c r="B11" s="78" t="s">
        <v>82</v>
      </c>
      <c r="C11" s="123">
        <v>635</v>
      </c>
      <c r="D11" s="123">
        <v>679</v>
      </c>
      <c r="E11" s="123">
        <v>572</v>
      </c>
      <c r="F11" s="123">
        <v>0</v>
      </c>
      <c r="G11" s="123">
        <v>0</v>
      </c>
      <c r="H11" s="123">
        <v>0</v>
      </c>
      <c r="I11" s="123">
        <v>1886</v>
      </c>
      <c r="J11" s="123">
        <v>2399</v>
      </c>
      <c r="K11" s="123">
        <v>13</v>
      </c>
      <c r="L11" s="123">
        <v>60</v>
      </c>
      <c r="M11" s="123">
        <v>43</v>
      </c>
      <c r="N11" s="123">
        <v>132</v>
      </c>
      <c r="O11" s="123">
        <v>2647</v>
      </c>
      <c r="P11" s="124">
        <v>4533</v>
      </c>
    </row>
    <row r="12" spans="1:16" ht="24.75" customHeight="1" x14ac:dyDescent="0.2">
      <c r="A12" s="88">
        <f t="shared" si="1"/>
        <v>7</v>
      </c>
      <c r="B12" s="78" t="s">
        <v>49</v>
      </c>
      <c r="C12" s="123">
        <v>64</v>
      </c>
      <c r="D12" s="123">
        <v>3086</v>
      </c>
      <c r="E12" s="123">
        <v>1654</v>
      </c>
      <c r="F12" s="123">
        <v>0</v>
      </c>
      <c r="G12" s="123">
        <v>26</v>
      </c>
      <c r="H12" s="123">
        <v>0</v>
      </c>
      <c r="I12" s="123">
        <v>4830</v>
      </c>
      <c r="J12" s="123">
        <v>7872</v>
      </c>
      <c r="K12" s="123">
        <v>53</v>
      </c>
      <c r="L12" s="123">
        <v>51</v>
      </c>
      <c r="M12" s="123">
        <v>40</v>
      </c>
      <c r="N12" s="123">
        <v>1</v>
      </c>
      <c r="O12" s="123">
        <v>8017</v>
      </c>
      <c r="P12" s="124">
        <v>12847</v>
      </c>
    </row>
    <row r="13" spans="1:16" s="64" customFormat="1" ht="24.75" customHeight="1" x14ac:dyDescent="0.2">
      <c r="A13" s="88">
        <f t="shared" si="1"/>
        <v>8</v>
      </c>
      <c r="B13" s="35" t="s">
        <v>50</v>
      </c>
      <c r="C13" s="123">
        <v>962</v>
      </c>
      <c r="D13" s="123">
        <v>1600</v>
      </c>
      <c r="E13" s="123">
        <v>956</v>
      </c>
      <c r="F13" s="123">
        <v>0</v>
      </c>
      <c r="G13" s="123">
        <v>354</v>
      </c>
      <c r="H13" s="123">
        <v>0</v>
      </c>
      <c r="I13" s="123">
        <v>3872</v>
      </c>
      <c r="J13" s="123">
        <v>9296</v>
      </c>
      <c r="K13" s="123">
        <v>67</v>
      </c>
      <c r="L13" s="123">
        <v>165</v>
      </c>
      <c r="M13" s="123">
        <v>173</v>
      </c>
      <c r="N13" s="123">
        <v>0</v>
      </c>
      <c r="O13" s="123">
        <v>9701</v>
      </c>
      <c r="P13" s="124">
        <v>13573</v>
      </c>
    </row>
    <row r="14" spans="1:16" s="65" customFormat="1" ht="24.75" customHeight="1" x14ac:dyDescent="0.2">
      <c r="A14" s="88">
        <f t="shared" si="1"/>
        <v>9</v>
      </c>
      <c r="B14" s="77" t="s">
        <v>51</v>
      </c>
      <c r="C14" s="123">
        <v>2296</v>
      </c>
      <c r="D14" s="123">
        <v>2090</v>
      </c>
      <c r="E14" s="123">
        <v>1476</v>
      </c>
      <c r="F14" s="123">
        <v>0</v>
      </c>
      <c r="G14" s="123">
        <v>9</v>
      </c>
      <c r="H14" s="123">
        <v>0</v>
      </c>
      <c r="I14" s="123">
        <v>5871</v>
      </c>
      <c r="J14" s="123">
        <v>5345</v>
      </c>
      <c r="K14" s="123">
        <v>116</v>
      </c>
      <c r="L14" s="123">
        <v>182</v>
      </c>
      <c r="M14" s="123">
        <v>225</v>
      </c>
      <c r="N14" s="123">
        <v>227</v>
      </c>
      <c r="O14" s="123">
        <v>6095</v>
      </c>
      <c r="P14" s="124">
        <v>11966</v>
      </c>
    </row>
    <row r="15" spans="1:16" s="65" customFormat="1" ht="24.75" customHeight="1" x14ac:dyDescent="0.2">
      <c r="A15" s="88">
        <f>$A14+1</f>
        <v>10</v>
      </c>
      <c r="B15" s="35" t="s">
        <v>52</v>
      </c>
      <c r="C15" s="123">
        <v>959</v>
      </c>
      <c r="D15" s="123">
        <v>385</v>
      </c>
      <c r="E15" s="123">
        <v>576</v>
      </c>
      <c r="F15" s="123">
        <v>0</v>
      </c>
      <c r="G15" s="123">
        <v>62</v>
      </c>
      <c r="H15" s="123">
        <v>0</v>
      </c>
      <c r="I15" s="123">
        <v>1982</v>
      </c>
      <c r="J15" s="123">
        <v>709</v>
      </c>
      <c r="K15" s="123">
        <v>64</v>
      </c>
      <c r="L15" s="123">
        <v>72</v>
      </c>
      <c r="M15" s="123">
        <v>149</v>
      </c>
      <c r="N15" s="123">
        <v>106</v>
      </c>
      <c r="O15" s="123">
        <v>1100</v>
      </c>
      <c r="P15" s="124">
        <v>3082</v>
      </c>
    </row>
    <row r="16" spans="1:16" s="65" customFormat="1" ht="24.75" customHeight="1" x14ac:dyDescent="0.2">
      <c r="A16" s="88">
        <f t="shared" si="1"/>
        <v>11</v>
      </c>
      <c r="B16" s="66" t="s">
        <v>53</v>
      </c>
      <c r="C16" s="123">
        <v>167</v>
      </c>
      <c r="D16" s="123">
        <v>529</v>
      </c>
      <c r="E16" s="123">
        <v>1025</v>
      </c>
      <c r="F16" s="123">
        <v>0</v>
      </c>
      <c r="G16" s="123">
        <v>0</v>
      </c>
      <c r="H16" s="123">
        <v>0</v>
      </c>
      <c r="I16" s="123">
        <v>1721</v>
      </c>
      <c r="J16" s="123">
        <v>2717</v>
      </c>
      <c r="K16" s="123">
        <v>19</v>
      </c>
      <c r="L16" s="123">
        <v>60</v>
      </c>
      <c r="M16" s="123">
        <v>55</v>
      </c>
      <c r="N16" s="123">
        <v>83</v>
      </c>
      <c r="O16" s="123">
        <v>2934</v>
      </c>
      <c r="P16" s="124">
        <v>4655</v>
      </c>
    </row>
    <row r="17" spans="1:16" s="65" customFormat="1" ht="24.75" customHeight="1" x14ac:dyDescent="0.2">
      <c r="A17" s="88">
        <f t="shared" si="1"/>
        <v>12</v>
      </c>
      <c r="B17" s="35" t="s">
        <v>54</v>
      </c>
      <c r="C17" s="123">
        <v>1690</v>
      </c>
      <c r="D17" s="123">
        <v>1471</v>
      </c>
      <c r="E17" s="123">
        <v>1879</v>
      </c>
      <c r="F17" s="123">
        <v>0</v>
      </c>
      <c r="G17" s="123">
        <v>10</v>
      </c>
      <c r="H17" s="123">
        <v>4</v>
      </c>
      <c r="I17" s="123">
        <v>5050</v>
      </c>
      <c r="J17" s="123">
        <v>4757</v>
      </c>
      <c r="K17" s="123">
        <v>64</v>
      </c>
      <c r="L17" s="123">
        <v>126</v>
      </c>
      <c r="M17" s="123">
        <v>141</v>
      </c>
      <c r="N17" s="123">
        <v>104</v>
      </c>
      <c r="O17" s="123">
        <v>5192</v>
      </c>
      <c r="P17" s="124">
        <v>10242</v>
      </c>
    </row>
    <row r="18" spans="1:16" s="65" customFormat="1" ht="24.75" customHeight="1" x14ac:dyDescent="0.2">
      <c r="A18" s="88">
        <f t="shared" si="1"/>
        <v>13</v>
      </c>
      <c r="B18" s="78" t="s">
        <v>55</v>
      </c>
      <c r="C18" s="123">
        <v>37</v>
      </c>
      <c r="D18" s="123">
        <v>1169</v>
      </c>
      <c r="E18" s="123">
        <v>2748</v>
      </c>
      <c r="F18" s="123">
        <v>0</v>
      </c>
      <c r="G18" s="123">
        <v>6</v>
      </c>
      <c r="H18" s="123">
        <v>0</v>
      </c>
      <c r="I18" s="123">
        <v>3961</v>
      </c>
      <c r="J18" s="123">
        <v>3280</v>
      </c>
      <c r="K18" s="123">
        <v>26</v>
      </c>
      <c r="L18" s="123">
        <v>124</v>
      </c>
      <c r="M18" s="123">
        <v>23</v>
      </c>
      <c r="N18" s="123">
        <v>185</v>
      </c>
      <c r="O18" s="123">
        <v>3638</v>
      </c>
      <c r="P18" s="124">
        <v>7599</v>
      </c>
    </row>
    <row r="19" spans="1:16" s="65" customFormat="1" ht="24.75" customHeight="1" x14ac:dyDescent="0.2">
      <c r="A19" s="88">
        <f t="shared" si="1"/>
        <v>14</v>
      </c>
      <c r="B19" s="35" t="s">
        <v>56</v>
      </c>
      <c r="C19" s="123">
        <v>142</v>
      </c>
      <c r="D19" s="123">
        <v>1596</v>
      </c>
      <c r="E19" s="123">
        <v>2237</v>
      </c>
      <c r="F19" s="123">
        <v>0</v>
      </c>
      <c r="G19" s="123">
        <v>0</v>
      </c>
      <c r="H19" s="123">
        <v>0</v>
      </c>
      <c r="I19" s="123">
        <v>3975</v>
      </c>
      <c r="J19" s="123">
        <v>10854</v>
      </c>
      <c r="K19" s="123">
        <v>33</v>
      </c>
      <c r="L19" s="123">
        <v>79</v>
      </c>
      <c r="M19" s="123">
        <v>28</v>
      </c>
      <c r="N19" s="123">
        <v>161</v>
      </c>
      <c r="O19" s="123">
        <v>11155</v>
      </c>
      <c r="P19" s="124">
        <v>15130</v>
      </c>
    </row>
    <row r="20" spans="1:16" s="65" customFormat="1" ht="24.75" customHeight="1" x14ac:dyDescent="0.2">
      <c r="A20" s="88">
        <f t="shared" si="1"/>
        <v>15</v>
      </c>
      <c r="B20" s="78" t="s">
        <v>57</v>
      </c>
      <c r="C20" s="123">
        <v>1029</v>
      </c>
      <c r="D20" s="123">
        <v>1534</v>
      </c>
      <c r="E20" s="123">
        <v>654</v>
      </c>
      <c r="F20" s="123">
        <v>2</v>
      </c>
      <c r="G20" s="123">
        <v>4</v>
      </c>
      <c r="H20" s="123">
        <v>0</v>
      </c>
      <c r="I20" s="123">
        <v>3223</v>
      </c>
      <c r="J20" s="123">
        <v>1631</v>
      </c>
      <c r="K20" s="123">
        <v>18</v>
      </c>
      <c r="L20" s="123">
        <v>77</v>
      </c>
      <c r="M20" s="123">
        <v>61</v>
      </c>
      <c r="N20" s="123">
        <v>40</v>
      </c>
      <c r="O20" s="123">
        <v>1827</v>
      </c>
      <c r="P20" s="124">
        <v>5050</v>
      </c>
    </row>
    <row r="21" spans="1:16" s="65" customFormat="1" ht="24.75" customHeight="1" x14ac:dyDescent="0.2">
      <c r="A21" s="88">
        <f t="shared" si="1"/>
        <v>16</v>
      </c>
      <c r="B21" s="78" t="s">
        <v>58</v>
      </c>
      <c r="C21" s="123">
        <v>2076</v>
      </c>
      <c r="D21" s="123">
        <v>3789</v>
      </c>
      <c r="E21" s="123">
        <v>6096</v>
      </c>
      <c r="F21" s="123">
        <v>0</v>
      </c>
      <c r="G21" s="123">
        <v>0</v>
      </c>
      <c r="H21" s="123">
        <v>0</v>
      </c>
      <c r="I21" s="123">
        <v>11961</v>
      </c>
      <c r="J21" s="123">
        <v>9751</v>
      </c>
      <c r="K21" s="123">
        <v>104</v>
      </c>
      <c r="L21" s="123">
        <v>218</v>
      </c>
      <c r="M21" s="123">
        <v>227</v>
      </c>
      <c r="N21" s="123">
        <v>206</v>
      </c>
      <c r="O21" s="123">
        <v>10506</v>
      </c>
      <c r="P21" s="124">
        <v>22467</v>
      </c>
    </row>
    <row r="22" spans="1:16" s="65" customFormat="1" ht="24.75" customHeight="1" x14ac:dyDescent="0.2">
      <c r="A22" s="88">
        <f t="shared" si="1"/>
        <v>17</v>
      </c>
      <c r="B22" s="78" t="s">
        <v>59</v>
      </c>
      <c r="C22" s="123">
        <v>745</v>
      </c>
      <c r="D22" s="123">
        <v>995</v>
      </c>
      <c r="E22" s="123">
        <v>1520</v>
      </c>
      <c r="F22" s="123">
        <v>0</v>
      </c>
      <c r="G22" s="123">
        <v>36</v>
      </c>
      <c r="H22" s="123">
        <v>0</v>
      </c>
      <c r="I22" s="123">
        <v>3296</v>
      </c>
      <c r="J22" s="123">
        <v>2859</v>
      </c>
      <c r="K22" s="123">
        <v>20</v>
      </c>
      <c r="L22" s="123">
        <v>117</v>
      </c>
      <c r="M22" s="123">
        <v>143</v>
      </c>
      <c r="N22" s="123">
        <v>487</v>
      </c>
      <c r="O22" s="123">
        <v>3626</v>
      </c>
      <c r="P22" s="124">
        <v>6922</v>
      </c>
    </row>
    <row r="23" spans="1:16" s="65" customFormat="1" ht="24.75" customHeight="1" x14ac:dyDescent="0.2">
      <c r="A23" s="88">
        <f t="shared" si="1"/>
        <v>18</v>
      </c>
      <c r="B23" s="35" t="s">
        <v>80</v>
      </c>
      <c r="C23" s="123">
        <v>1840</v>
      </c>
      <c r="D23" s="123">
        <v>5824</v>
      </c>
      <c r="E23" s="123">
        <v>1693</v>
      </c>
      <c r="F23" s="123">
        <v>0</v>
      </c>
      <c r="G23" s="123">
        <v>3</v>
      </c>
      <c r="H23" s="123">
        <v>3</v>
      </c>
      <c r="I23" s="123">
        <v>9360</v>
      </c>
      <c r="J23" s="123">
        <v>24314</v>
      </c>
      <c r="K23" s="123">
        <v>212</v>
      </c>
      <c r="L23" s="123">
        <v>261</v>
      </c>
      <c r="M23" s="123">
        <v>481</v>
      </c>
      <c r="N23" s="123">
        <v>3971</v>
      </c>
      <c r="O23" s="123">
        <v>29239</v>
      </c>
      <c r="P23" s="124">
        <v>38599</v>
      </c>
    </row>
    <row r="24" spans="1:16" s="65" customFormat="1" ht="24.75" customHeight="1" x14ac:dyDescent="0.2">
      <c r="A24" s="88">
        <f t="shared" si="1"/>
        <v>19</v>
      </c>
      <c r="B24" s="35" t="s">
        <v>60</v>
      </c>
      <c r="C24" s="123">
        <v>1918</v>
      </c>
      <c r="D24" s="123">
        <v>5911</v>
      </c>
      <c r="E24" s="123">
        <v>2674</v>
      </c>
      <c r="F24" s="123">
        <v>3</v>
      </c>
      <c r="G24" s="123">
        <v>59</v>
      </c>
      <c r="H24" s="123">
        <v>12</v>
      </c>
      <c r="I24" s="123">
        <v>10565</v>
      </c>
      <c r="J24" s="123">
        <v>7998</v>
      </c>
      <c r="K24" s="123">
        <v>83</v>
      </c>
      <c r="L24" s="123">
        <v>220</v>
      </c>
      <c r="M24" s="123">
        <v>157</v>
      </c>
      <c r="N24" s="123">
        <v>3184</v>
      </c>
      <c r="O24" s="123">
        <v>11642</v>
      </c>
      <c r="P24" s="124">
        <v>22207</v>
      </c>
    </row>
    <row r="25" spans="1:16" s="65" customFormat="1" ht="24.75" customHeight="1" x14ac:dyDescent="0.2">
      <c r="A25" s="88">
        <f t="shared" si="1"/>
        <v>20</v>
      </c>
      <c r="B25" s="35" t="s">
        <v>81</v>
      </c>
      <c r="C25" s="123">
        <v>1232</v>
      </c>
      <c r="D25" s="123">
        <v>1851</v>
      </c>
      <c r="E25" s="123">
        <v>1015</v>
      </c>
      <c r="F25" s="123">
        <v>0</v>
      </c>
      <c r="G25" s="123">
        <v>0</v>
      </c>
      <c r="H25" s="123">
        <v>0</v>
      </c>
      <c r="I25" s="123">
        <v>4098</v>
      </c>
      <c r="J25" s="123">
        <v>2147</v>
      </c>
      <c r="K25" s="123">
        <v>201</v>
      </c>
      <c r="L25" s="123">
        <v>86</v>
      </c>
      <c r="M25" s="123">
        <v>138</v>
      </c>
      <c r="N25" s="123">
        <v>324</v>
      </c>
      <c r="O25" s="123">
        <v>2896</v>
      </c>
      <c r="P25" s="124">
        <v>6994</v>
      </c>
    </row>
    <row r="26" spans="1:16" s="65" customFormat="1" ht="24.75" customHeight="1" x14ac:dyDescent="0.2">
      <c r="A26" s="88">
        <f t="shared" si="1"/>
        <v>21</v>
      </c>
      <c r="B26" s="35" t="s">
        <v>61</v>
      </c>
      <c r="C26" s="123">
        <v>694</v>
      </c>
      <c r="D26" s="123">
        <v>1836</v>
      </c>
      <c r="E26" s="123">
        <v>1716</v>
      </c>
      <c r="F26" s="123">
        <v>0</v>
      </c>
      <c r="G26" s="123">
        <v>0</v>
      </c>
      <c r="H26" s="123">
        <v>0</v>
      </c>
      <c r="I26" s="123">
        <v>4246</v>
      </c>
      <c r="J26" s="123">
        <v>2600</v>
      </c>
      <c r="K26" s="123">
        <v>53</v>
      </c>
      <c r="L26" s="123">
        <v>133</v>
      </c>
      <c r="M26" s="123">
        <v>135</v>
      </c>
      <c r="N26" s="123">
        <v>78</v>
      </c>
      <c r="O26" s="123">
        <v>2999</v>
      </c>
      <c r="P26" s="124">
        <v>7245</v>
      </c>
    </row>
    <row r="27" spans="1:16" s="65" customFormat="1" ht="24.75" customHeight="1" x14ac:dyDescent="0.2">
      <c r="A27" s="88">
        <f t="shared" si="1"/>
        <v>22</v>
      </c>
      <c r="B27" s="35" t="s">
        <v>62</v>
      </c>
      <c r="C27" s="123">
        <v>525</v>
      </c>
      <c r="D27" s="123">
        <v>692</v>
      </c>
      <c r="E27" s="123">
        <v>608</v>
      </c>
      <c r="F27" s="123">
        <v>0</v>
      </c>
      <c r="G27" s="123">
        <v>0</v>
      </c>
      <c r="H27" s="123">
        <v>0</v>
      </c>
      <c r="I27" s="123">
        <v>1825</v>
      </c>
      <c r="J27" s="123">
        <v>1632</v>
      </c>
      <c r="K27" s="123">
        <v>199</v>
      </c>
      <c r="L27" s="123">
        <v>56</v>
      </c>
      <c r="M27" s="123">
        <v>136</v>
      </c>
      <c r="N27" s="123">
        <v>146</v>
      </c>
      <c r="O27" s="123">
        <v>2169</v>
      </c>
      <c r="P27" s="124">
        <v>3994</v>
      </c>
    </row>
    <row r="28" spans="1:16" s="65" customFormat="1" ht="24.75" customHeight="1" x14ac:dyDescent="0.2">
      <c r="A28" s="88">
        <f t="shared" si="1"/>
        <v>23</v>
      </c>
      <c r="B28" s="35" t="s">
        <v>63</v>
      </c>
      <c r="C28" s="123">
        <v>216</v>
      </c>
      <c r="D28" s="123">
        <v>639</v>
      </c>
      <c r="E28" s="123">
        <v>1112</v>
      </c>
      <c r="F28" s="123">
        <v>0</v>
      </c>
      <c r="G28" s="123">
        <v>0</v>
      </c>
      <c r="H28" s="123">
        <v>0</v>
      </c>
      <c r="I28" s="123">
        <v>1967</v>
      </c>
      <c r="J28" s="123">
        <v>3216</v>
      </c>
      <c r="K28" s="123">
        <v>39</v>
      </c>
      <c r="L28" s="123">
        <v>69</v>
      </c>
      <c r="M28" s="123">
        <v>76</v>
      </c>
      <c r="N28" s="123">
        <v>145</v>
      </c>
      <c r="O28" s="123">
        <v>3545</v>
      </c>
      <c r="P28" s="124">
        <v>5512</v>
      </c>
    </row>
    <row r="29" spans="1:16" s="65" customFormat="1" ht="24.75" customHeight="1" x14ac:dyDescent="0.2">
      <c r="A29" s="88">
        <f t="shared" si="1"/>
        <v>24</v>
      </c>
      <c r="B29" s="35" t="s">
        <v>64</v>
      </c>
      <c r="C29" s="123">
        <v>1316</v>
      </c>
      <c r="D29" s="123">
        <v>266</v>
      </c>
      <c r="E29" s="123">
        <v>424</v>
      </c>
      <c r="F29" s="123">
        <v>0</v>
      </c>
      <c r="G29" s="123">
        <v>5</v>
      </c>
      <c r="H29" s="123">
        <v>1</v>
      </c>
      <c r="I29" s="123">
        <v>2011</v>
      </c>
      <c r="J29" s="123">
        <v>5</v>
      </c>
      <c r="K29" s="123">
        <v>50</v>
      </c>
      <c r="L29" s="123">
        <v>22</v>
      </c>
      <c r="M29" s="123">
        <v>166</v>
      </c>
      <c r="N29" s="123">
        <v>38</v>
      </c>
      <c r="O29" s="123">
        <v>281</v>
      </c>
      <c r="P29" s="124">
        <v>2292</v>
      </c>
    </row>
    <row r="30" spans="1:16" s="65" customFormat="1" ht="24.75" customHeight="1" x14ac:dyDescent="0.2">
      <c r="A30" s="88">
        <f t="shared" si="1"/>
        <v>25</v>
      </c>
      <c r="B30" s="79" t="s">
        <v>65</v>
      </c>
      <c r="C30" s="123">
        <v>1070</v>
      </c>
      <c r="D30" s="123">
        <v>1420</v>
      </c>
      <c r="E30" s="123">
        <v>1100</v>
      </c>
      <c r="F30" s="123">
        <v>0</v>
      </c>
      <c r="G30" s="123">
        <v>3</v>
      </c>
      <c r="H30" s="123">
        <v>0</v>
      </c>
      <c r="I30" s="123">
        <v>3593</v>
      </c>
      <c r="J30" s="123">
        <v>7204</v>
      </c>
      <c r="K30" s="123">
        <v>151</v>
      </c>
      <c r="L30" s="123">
        <v>177</v>
      </c>
      <c r="M30" s="123">
        <v>319</v>
      </c>
      <c r="N30" s="123">
        <v>256</v>
      </c>
      <c r="O30" s="123">
        <v>8107</v>
      </c>
      <c r="P30" s="124">
        <v>11700</v>
      </c>
    </row>
    <row r="31" spans="1:16" s="65" customFormat="1" ht="24.75" customHeight="1" x14ac:dyDescent="0.2">
      <c r="A31" s="91"/>
      <c r="B31" s="165" t="s">
        <v>76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</row>
    <row r="32" spans="1:16" s="65" customFormat="1" ht="24.75" customHeight="1" x14ac:dyDescent="0.2">
      <c r="A32" s="91">
        <v>26</v>
      </c>
      <c r="B32" s="92" t="s">
        <v>77</v>
      </c>
      <c r="C32" s="133">
        <v>8</v>
      </c>
      <c r="D32" s="133">
        <v>100</v>
      </c>
      <c r="E32" s="133">
        <v>227</v>
      </c>
      <c r="F32" s="133">
        <v>0</v>
      </c>
      <c r="G32" s="133">
        <v>3</v>
      </c>
      <c r="H32" s="133">
        <v>0</v>
      </c>
      <c r="I32" s="133">
        <v>338</v>
      </c>
      <c r="J32" s="133">
        <v>1981</v>
      </c>
      <c r="K32" s="133">
        <v>0</v>
      </c>
      <c r="L32" s="133">
        <v>4</v>
      </c>
      <c r="M32" s="133">
        <v>31</v>
      </c>
      <c r="N32" s="133">
        <v>15</v>
      </c>
      <c r="O32" s="133">
        <v>2031</v>
      </c>
      <c r="P32" s="142">
        <v>2368</v>
      </c>
    </row>
    <row r="33" spans="1:16" s="65" customFormat="1" ht="24.75" customHeight="1" thickBot="1" x14ac:dyDescent="0.25">
      <c r="A33" s="89"/>
      <c r="B33" s="90" t="s">
        <v>66</v>
      </c>
      <c r="C33" s="128">
        <f t="shared" ref="C33:P33" si="2">SUM(C6:C30,C32)</f>
        <v>23543</v>
      </c>
      <c r="D33" s="128">
        <f t="shared" si="2"/>
        <v>46151</v>
      </c>
      <c r="E33" s="128">
        <f t="shared" si="2"/>
        <v>38693</v>
      </c>
      <c r="F33" s="128">
        <f t="shared" si="2"/>
        <v>5</v>
      </c>
      <c r="G33" s="128">
        <f t="shared" si="2"/>
        <v>608</v>
      </c>
      <c r="H33" s="128">
        <f t="shared" si="2"/>
        <v>40</v>
      </c>
      <c r="I33" s="128">
        <f t="shared" si="2"/>
        <v>109001</v>
      </c>
      <c r="J33" s="128">
        <f t="shared" si="2"/>
        <v>134390</v>
      </c>
      <c r="K33" s="128">
        <f t="shared" si="2"/>
        <v>1955</v>
      </c>
      <c r="L33" s="128">
        <f t="shared" si="2"/>
        <v>2783</v>
      </c>
      <c r="M33" s="128">
        <f t="shared" si="2"/>
        <v>3522</v>
      </c>
      <c r="N33" s="128">
        <f t="shared" si="2"/>
        <v>10612</v>
      </c>
      <c r="O33" s="128">
        <f t="shared" si="2"/>
        <v>153262</v>
      </c>
      <c r="P33" s="128">
        <f t="shared" si="2"/>
        <v>262262</v>
      </c>
    </row>
    <row r="34" spans="1:16" s="65" customFormat="1" ht="15.75" x14ac:dyDescent="0.2">
      <c r="A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s="65" customFormat="1" ht="15.75" x14ac:dyDescent="0.2">
      <c r="A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s="65" customFormat="1" ht="25.15" customHeight="1" x14ac:dyDescent="0.2">
      <c r="A37" s="70"/>
      <c r="B37" s="71"/>
      <c r="C37" s="69"/>
      <c r="D37" s="69"/>
      <c r="E37" s="69"/>
      <c r="F37" s="69"/>
      <c r="G37" s="69"/>
      <c r="H37" s="69"/>
      <c r="I37" s="72"/>
      <c r="J37" s="69"/>
      <c r="K37" s="69"/>
      <c r="L37" s="69"/>
      <c r="M37" s="69"/>
      <c r="N37" s="152"/>
      <c r="O37" s="152"/>
      <c r="P37" s="72"/>
    </row>
    <row r="38" spans="1:16" s="67" customFormat="1" ht="15.75" x14ac:dyDescent="0.2">
      <c r="A38" s="73"/>
      <c r="B38" s="74"/>
      <c r="C38" s="75"/>
      <c r="D38" s="75"/>
      <c r="E38" s="75"/>
      <c r="F38" s="75"/>
      <c r="G38" s="61"/>
      <c r="H38" s="61"/>
      <c r="I38" s="76"/>
      <c r="J38" s="75"/>
      <c r="K38" s="75"/>
      <c r="L38" s="75"/>
      <c r="M38" s="81"/>
      <c r="N38" s="75"/>
      <c r="O38" s="76"/>
      <c r="P38" s="76"/>
    </row>
    <row r="39" spans="1:16" s="67" customFormat="1" ht="15.75" x14ac:dyDescent="0.2">
      <c r="A39" s="73"/>
      <c r="B39" s="74"/>
      <c r="C39" s="75"/>
      <c r="D39" s="75"/>
      <c r="E39" s="75"/>
      <c r="G39" s="61"/>
      <c r="H39" s="61"/>
      <c r="I39" s="76"/>
      <c r="J39" s="75"/>
      <c r="K39" s="75"/>
      <c r="L39" s="75"/>
      <c r="M39" s="75"/>
      <c r="N39" s="75"/>
      <c r="O39" s="76"/>
      <c r="P39" s="76"/>
    </row>
    <row r="40" spans="1:16" s="65" customFormat="1" ht="15.75" x14ac:dyDescent="0.2">
      <c r="A40" s="70"/>
      <c r="B40" s="71"/>
      <c r="C40" s="69"/>
      <c r="D40" s="69"/>
      <c r="E40" s="69"/>
      <c r="F40" s="69"/>
      <c r="G40" s="69"/>
      <c r="H40" s="69"/>
      <c r="I40" s="72"/>
      <c r="J40" s="69"/>
      <c r="K40" s="69"/>
      <c r="L40" s="69"/>
      <c r="M40" s="69"/>
      <c r="N40" s="69"/>
      <c r="O40" s="72"/>
      <c r="P40" s="72"/>
    </row>
    <row r="41" spans="1:16" s="65" customFormat="1" ht="15.75" x14ac:dyDescent="0.2">
      <c r="A41" s="70"/>
      <c r="B41" s="71"/>
      <c r="C41" s="69"/>
      <c r="D41" s="69"/>
      <c r="E41" s="69"/>
      <c r="F41" s="69"/>
      <c r="G41" s="69"/>
      <c r="H41" s="69"/>
      <c r="I41" s="72"/>
      <c r="J41" s="69"/>
      <c r="K41" s="69"/>
      <c r="L41" s="69"/>
      <c r="M41" s="69"/>
      <c r="N41" s="69"/>
      <c r="O41" s="72"/>
      <c r="P41" s="72"/>
    </row>
    <row r="42" spans="1:16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72"/>
      <c r="J42" s="69"/>
      <c r="K42" s="69"/>
      <c r="L42" s="69"/>
      <c r="M42" s="69"/>
      <c r="N42" s="69"/>
      <c r="O42" s="72"/>
      <c r="P42" s="72"/>
    </row>
    <row r="43" spans="1:16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72"/>
      <c r="J43" s="69"/>
      <c r="K43" s="69"/>
      <c r="L43" s="69"/>
      <c r="M43" s="69"/>
      <c r="N43" s="69"/>
      <c r="O43" s="72"/>
      <c r="P43" s="72"/>
    </row>
    <row r="44" spans="1:16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72"/>
      <c r="J44" s="69"/>
      <c r="K44" s="69"/>
      <c r="L44" s="69"/>
      <c r="M44" s="69"/>
      <c r="N44" s="69"/>
      <c r="O44" s="72"/>
      <c r="P44" s="72"/>
    </row>
    <row r="45" spans="1:16" s="65" customFormat="1" ht="15.75" x14ac:dyDescent="0.2">
      <c r="A45" s="70"/>
      <c r="B45" s="71"/>
      <c r="C45" s="69" t="s">
        <v>67</v>
      </c>
      <c r="D45" s="69"/>
      <c r="E45" s="69"/>
      <c r="F45" s="69"/>
      <c r="G45" s="69"/>
      <c r="H45" s="69"/>
      <c r="I45" s="72"/>
      <c r="J45" s="69"/>
      <c r="K45" s="69"/>
      <c r="L45" s="69"/>
      <c r="M45" s="69"/>
      <c r="N45" s="69"/>
      <c r="O45" s="72"/>
      <c r="P45" s="72"/>
    </row>
    <row r="46" spans="1:16" s="65" customFormat="1" ht="15.75" x14ac:dyDescent="0.2">
      <c r="A46" s="70"/>
      <c r="B46" s="71"/>
      <c r="C46" s="69"/>
      <c r="D46" s="69"/>
      <c r="E46" s="69"/>
      <c r="F46" s="69"/>
      <c r="G46" s="69"/>
      <c r="H46" s="69"/>
      <c r="I46" s="72"/>
      <c r="J46" s="69"/>
      <c r="K46" s="69"/>
      <c r="L46" s="69"/>
      <c r="M46" s="69"/>
      <c r="N46" s="69"/>
      <c r="O46" s="72"/>
      <c r="P46" s="72"/>
    </row>
    <row r="47" spans="1:16" s="65" customFormat="1" ht="15.75" x14ac:dyDescent="0.2">
      <c r="A47" s="70"/>
      <c r="B47" s="71"/>
      <c r="C47" s="69"/>
      <c r="D47" s="69"/>
      <c r="E47" s="69"/>
      <c r="F47" s="69"/>
      <c r="G47" s="69"/>
      <c r="H47" s="69"/>
      <c r="I47" s="72"/>
      <c r="J47" s="69"/>
      <c r="K47" s="69"/>
      <c r="L47" s="69"/>
      <c r="M47" s="69"/>
      <c r="N47" s="69"/>
      <c r="O47" s="72"/>
      <c r="P47" s="72"/>
    </row>
    <row r="48" spans="1:16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72"/>
      <c r="J48" s="69"/>
      <c r="K48" s="69"/>
      <c r="L48" s="69"/>
      <c r="M48" s="69"/>
      <c r="N48" s="69"/>
      <c r="O48" s="72"/>
      <c r="P48" s="72"/>
    </row>
    <row r="49" spans="1:16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72"/>
      <c r="J49" s="69"/>
      <c r="K49" s="69"/>
      <c r="L49" s="69"/>
      <c r="M49" s="69"/>
      <c r="N49" s="69"/>
      <c r="O49" s="72"/>
      <c r="P49" s="72"/>
    </row>
    <row r="50" spans="1:16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72"/>
      <c r="J50" s="69"/>
      <c r="K50" s="69"/>
      <c r="L50" s="69"/>
      <c r="M50" s="69"/>
      <c r="N50" s="69"/>
      <c r="O50" s="72"/>
      <c r="P50" s="72"/>
    </row>
    <row r="51" spans="1:16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72"/>
      <c r="J51" s="69"/>
      <c r="K51" s="69"/>
      <c r="L51" s="69"/>
      <c r="M51" s="69"/>
      <c r="N51" s="69"/>
      <c r="O51" s="72"/>
      <c r="P51" s="72"/>
    </row>
    <row r="52" spans="1:16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72"/>
      <c r="J52" s="69"/>
      <c r="K52" s="69"/>
      <c r="L52" s="69"/>
      <c r="M52" s="69"/>
      <c r="N52" s="69"/>
      <c r="O52" s="72"/>
      <c r="P52" s="72"/>
    </row>
    <row r="53" spans="1:16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72"/>
      <c r="J53" s="69"/>
      <c r="K53" s="69"/>
      <c r="L53" s="69"/>
      <c r="M53" s="69"/>
      <c r="N53" s="69"/>
      <c r="O53" s="72"/>
      <c r="P53" s="72"/>
    </row>
    <row r="54" spans="1:16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72"/>
      <c r="J54" s="69"/>
      <c r="K54" s="69"/>
      <c r="L54" s="69"/>
      <c r="M54" s="69"/>
      <c r="N54" s="69"/>
      <c r="O54" s="72"/>
      <c r="P54" s="72"/>
    </row>
    <row r="55" spans="1:16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72"/>
      <c r="J55" s="69"/>
      <c r="K55" s="69"/>
      <c r="L55" s="69"/>
      <c r="M55" s="69"/>
      <c r="N55" s="69"/>
      <c r="O55" s="72"/>
      <c r="P55" s="72"/>
    </row>
    <row r="56" spans="1:16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72"/>
      <c r="J56" s="69"/>
      <c r="K56" s="69"/>
      <c r="L56" s="69"/>
      <c r="M56" s="69"/>
      <c r="N56" s="69"/>
      <c r="O56" s="72"/>
      <c r="P56" s="72"/>
    </row>
    <row r="57" spans="1:16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72"/>
      <c r="J57" s="69"/>
      <c r="K57" s="69"/>
      <c r="L57" s="69"/>
      <c r="M57" s="69"/>
      <c r="N57" s="69"/>
      <c r="O57" s="72"/>
      <c r="P57" s="72"/>
    </row>
    <row r="58" spans="1:16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72"/>
      <c r="J58" s="69"/>
      <c r="K58" s="69"/>
      <c r="L58" s="69"/>
      <c r="M58" s="69"/>
      <c r="N58" s="69"/>
      <c r="O58" s="72"/>
      <c r="P58" s="72"/>
    </row>
    <row r="59" spans="1:16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72"/>
      <c r="J59" s="69"/>
      <c r="K59" s="69"/>
      <c r="L59" s="69"/>
      <c r="M59" s="69"/>
      <c r="N59" s="69"/>
      <c r="O59" s="72"/>
      <c r="P59" s="72"/>
    </row>
    <row r="60" spans="1:16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72"/>
      <c r="J60" s="69"/>
      <c r="K60" s="69"/>
      <c r="L60" s="69"/>
      <c r="M60" s="69"/>
      <c r="N60" s="69"/>
      <c r="O60" s="72"/>
      <c r="P60" s="72"/>
    </row>
    <row r="61" spans="1:16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72"/>
      <c r="J61" s="69"/>
      <c r="K61" s="69"/>
      <c r="L61" s="69"/>
      <c r="M61" s="69"/>
      <c r="N61" s="69"/>
      <c r="O61" s="72"/>
      <c r="P61" s="72"/>
    </row>
    <row r="62" spans="1:16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72"/>
      <c r="J62" s="69"/>
      <c r="K62" s="69"/>
      <c r="L62" s="69"/>
      <c r="M62" s="69"/>
      <c r="N62" s="69"/>
      <c r="O62" s="72"/>
      <c r="P62" s="72"/>
    </row>
    <row r="63" spans="1:16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72"/>
      <c r="J63" s="69"/>
      <c r="K63" s="69"/>
      <c r="L63" s="69"/>
      <c r="M63" s="69"/>
      <c r="N63" s="69"/>
      <c r="O63" s="72"/>
      <c r="P63" s="72"/>
    </row>
    <row r="64" spans="1:16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72"/>
      <c r="J64" s="69"/>
      <c r="K64" s="69"/>
      <c r="L64" s="69"/>
      <c r="M64" s="69"/>
      <c r="N64" s="69"/>
      <c r="O64" s="72"/>
      <c r="P64" s="72"/>
    </row>
    <row r="65" spans="1:16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72"/>
      <c r="J65" s="69"/>
      <c r="K65" s="69"/>
      <c r="L65" s="69"/>
      <c r="M65" s="69"/>
      <c r="N65" s="69"/>
      <c r="O65" s="72"/>
      <c r="P65" s="72"/>
    </row>
    <row r="66" spans="1:16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72"/>
      <c r="J66" s="69"/>
      <c r="K66" s="69"/>
      <c r="L66" s="69"/>
      <c r="M66" s="69"/>
      <c r="N66" s="69"/>
      <c r="O66" s="72"/>
      <c r="P66" s="72"/>
    </row>
    <row r="67" spans="1:16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72"/>
      <c r="J67" s="69"/>
      <c r="K67" s="69"/>
      <c r="L67" s="69"/>
      <c r="M67" s="69"/>
      <c r="N67" s="69"/>
      <c r="O67" s="72"/>
      <c r="P67" s="72"/>
    </row>
    <row r="68" spans="1:16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72"/>
      <c r="J68" s="69"/>
      <c r="K68" s="69"/>
      <c r="L68" s="69"/>
      <c r="M68" s="69"/>
      <c r="N68" s="69"/>
      <c r="O68" s="72"/>
      <c r="P68" s="72"/>
    </row>
    <row r="69" spans="1:16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72"/>
      <c r="J69" s="69"/>
      <c r="K69" s="69"/>
      <c r="L69" s="69"/>
      <c r="M69" s="69"/>
      <c r="N69" s="69"/>
      <c r="O69" s="72"/>
      <c r="P69" s="72"/>
    </row>
    <row r="70" spans="1:16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72"/>
      <c r="J70" s="69"/>
      <c r="K70" s="69"/>
      <c r="L70" s="69"/>
      <c r="M70" s="69"/>
      <c r="N70" s="69"/>
      <c r="O70" s="72"/>
      <c r="P70" s="72"/>
    </row>
    <row r="71" spans="1:16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72"/>
      <c r="J71" s="69"/>
      <c r="K71" s="69"/>
      <c r="L71" s="69"/>
      <c r="M71" s="69"/>
      <c r="N71" s="69"/>
      <c r="O71" s="72"/>
      <c r="P71" s="72"/>
    </row>
    <row r="72" spans="1:16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72"/>
      <c r="J72" s="69"/>
      <c r="K72" s="69"/>
      <c r="L72" s="69"/>
      <c r="M72" s="69"/>
      <c r="N72" s="69"/>
      <c r="O72" s="72"/>
      <c r="P72" s="72"/>
    </row>
    <row r="73" spans="1:16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72"/>
      <c r="J73" s="69"/>
      <c r="K73" s="69"/>
      <c r="L73" s="69"/>
      <c r="M73" s="69"/>
      <c r="N73" s="69"/>
      <c r="O73" s="72"/>
      <c r="P73" s="72"/>
    </row>
    <row r="74" spans="1:16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72"/>
      <c r="J74" s="69"/>
      <c r="K74" s="69"/>
      <c r="L74" s="69"/>
      <c r="M74" s="69"/>
      <c r="N74" s="69"/>
      <c r="O74" s="72"/>
      <c r="P74" s="72"/>
    </row>
    <row r="75" spans="1:16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72"/>
      <c r="J75" s="69"/>
      <c r="K75" s="69"/>
      <c r="L75" s="69"/>
      <c r="M75" s="69"/>
      <c r="N75" s="69"/>
      <c r="O75" s="72"/>
      <c r="P75" s="72"/>
    </row>
    <row r="76" spans="1:16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72"/>
      <c r="J76" s="69"/>
      <c r="K76" s="69"/>
      <c r="L76" s="69"/>
      <c r="M76" s="69"/>
      <c r="N76" s="69"/>
      <c r="O76" s="72"/>
      <c r="P76" s="72"/>
    </row>
    <row r="77" spans="1:16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72"/>
      <c r="J77" s="69"/>
      <c r="K77" s="69"/>
      <c r="L77" s="69"/>
      <c r="M77" s="69"/>
      <c r="N77" s="69"/>
      <c r="O77" s="72"/>
      <c r="P77" s="72"/>
    </row>
    <row r="78" spans="1:16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72"/>
      <c r="J78" s="69"/>
      <c r="K78" s="69"/>
      <c r="L78" s="69"/>
      <c r="M78" s="69"/>
      <c r="N78" s="69"/>
      <c r="O78" s="72"/>
      <c r="P78" s="72"/>
    </row>
    <row r="79" spans="1:16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72"/>
      <c r="J79" s="69"/>
      <c r="K79" s="69"/>
      <c r="L79" s="69"/>
      <c r="M79" s="69"/>
      <c r="N79" s="69"/>
      <c r="O79" s="72"/>
      <c r="P79" s="72"/>
    </row>
    <row r="80" spans="1:16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72"/>
      <c r="J80" s="69"/>
      <c r="K80" s="69"/>
      <c r="L80" s="69"/>
      <c r="M80" s="69"/>
      <c r="N80" s="69"/>
      <c r="O80" s="72"/>
      <c r="P80" s="72"/>
    </row>
    <row r="81" spans="1:16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72"/>
      <c r="J81" s="69"/>
      <c r="K81" s="69"/>
      <c r="L81" s="69"/>
      <c r="M81" s="69"/>
      <c r="N81" s="69"/>
      <c r="O81" s="72"/>
      <c r="P81" s="72"/>
    </row>
    <row r="82" spans="1:16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72"/>
      <c r="J82" s="69"/>
      <c r="K82" s="69"/>
      <c r="L82" s="69"/>
      <c r="M82" s="69"/>
      <c r="N82" s="69"/>
      <c r="O82" s="72"/>
      <c r="P82" s="72"/>
    </row>
    <row r="83" spans="1:16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72"/>
      <c r="J83" s="69"/>
      <c r="K83" s="69"/>
      <c r="L83" s="69"/>
      <c r="M83" s="69"/>
      <c r="N83" s="69"/>
      <c r="O83" s="72"/>
      <c r="P83" s="72"/>
    </row>
    <row r="84" spans="1:16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72"/>
      <c r="J84" s="69"/>
      <c r="K84" s="69"/>
      <c r="L84" s="69"/>
      <c r="M84" s="69"/>
      <c r="N84" s="69"/>
      <c r="O84" s="72"/>
      <c r="P84" s="72"/>
    </row>
    <row r="85" spans="1:16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72"/>
      <c r="J85" s="69"/>
      <c r="K85" s="69"/>
      <c r="L85" s="69"/>
      <c r="M85" s="69"/>
      <c r="N85" s="69"/>
      <c r="O85" s="72"/>
      <c r="P85" s="72"/>
    </row>
    <row r="86" spans="1:16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72"/>
      <c r="J86" s="69"/>
      <c r="K86" s="69"/>
      <c r="L86" s="69"/>
      <c r="M86" s="69"/>
      <c r="N86" s="69"/>
      <c r="O86" s="72"/>
      <c r="P86" s="72"/>
    </row>
    <row r="87" spans="1:16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72"/>
      <c r="J87" s="69"/>
      <c r="K87" s="69"/>
      <c r="L87" s="69"/>
      <c r="M87" s="69"/>
      <c r="N87" s="69"/>
      <c r="O87" s="72"/>
      <c r="P87" s="72"/>
    </row>
    <row r="88" spans="1:16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72"/>
      <c r="J88" s="69"/>
      <c r="K88" s="69"/>
      <c r="L88" s="69"/>
      <c r="M88" s="69"/>
      <c r="N88" s="69"/>
      <c r="O88" s="72"/>
      <c r="P88" s="72"/>
    </row>
    <row r="89" spans="1:16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72"/>
      <c r="J89" s="69"/>
      <c r="K89" s="69"/>
      <c r="L89" s="69"/>
      <c r="M89" s="69"/>
      <c r="N89" s="69"/>
      <c r="O89" s="72"/>
      <c r="P89" s="72"/>
    </row>
    <row r="90" spans="1:16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72"/>
      <c r="J90" s="69"/>
      <c r="K90" s="69"/>
      <c r="L90" s="69"/>
      <c r="M90" s="69"/>
      <c r="N90" s="69"/>
      <c r="O90" s="72"/>
      <c r="P90" s="72"/>
    </row>
    <row r="91" spans="1:16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72"/>
      <c r="J91" s="69"/>
      <c r="K91" s="69"/>
      <c r="L91" s="69"/>
      <c r="M91" s="69"/>
      <c r="N91" s="69"/>
      <c r="O91" s="72"/>
      <c r="P91" s="72"/>
    </row>
    <row r="92" spans="1:16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72"/>
      <c r="J92" s="69"/>
      <c r="K92" s="69"/>
      <c r="L92" s="69"/>
      <c r="M92" s="69"/>
      <c r="N92" s="69"/>
      <c r="O92" s="72"/>
      <c r="P92" s="72"/>
    </row>
    <row r="93" spans="1:16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72"/>
      <c r="J93" s="69"/>
      <c r="K93" s="69"/>
      <c r="L93" s="69"/>
      <c r="M93" s="69"/>
      <c r="N93" s="69"/>
      <c r="O93" s="72"/>
      <c r="P93" s="72"/>
    </row>
    <row r="94" spans="1:16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72"/>
      <c r="J94" s="69"/>
      <c r="K94" s="69"/>
      <c r="L94" s="69"/>
      <c r="M94" s="69"/>
      <c r="N94" s="69"/>
      <c r="O94" s="72"/>
      <c r="P94" s="72"/>
    </row>
    <row r="95" spans="1:16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72"/>
      <c r="J95" s="69"/>
      <c r="K95" s="69"/>
      <c r="L95" s="69"/>
      <c r="M95" s="69"/>
      <c r="N95" s="69"/>
      <c r="O95" s="72"/>
      <c r="P95" s="72"/>
    </row>
    <row r="96" spans="1:16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72"/>
      <c r="J96" s="69"/>
      <c r="K96" s="69"/>
      <c r="L96" s="69"/>
      <c r="M96" s="69"/>
      <c r="N96" s="69"/>
      <c r="O96" s="72"/>
      <c r="P96" s="72"/>
    </row>
    <row r="97" spans="1:16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72"/>
      <c r="J97" s="69"/>
      <c r="K97" s="69"/>
      <c r="L97" s="69"/>
      <c r="M97" s="69"/>
      <c r="N97" s="69"/>
      <c r="O97" s="72"/>
      <c r="P97" s="72"/>
    </row>
    <row r="98" spans="1:16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72"/>
      <c r="J98" s="69"/>
      <c r="K98" s="69"/>
      <c r="L98" s="69"/>
      <c r="M98" s="69"/>
      <c r="N98" s="69"/>
      <c r="O98" s="72"/>
      <c r="P98" s="72"/>
    </row>
    <row r="99" spans="1:16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72"/>
      <c r="J99" s="69"/>
      <c r="K99" s="69"/>
      <c r="L99" s="69"/>
      <c r="M99" s="69"/>
      <c r="N99" s="69"/>
      <c r="O99" s="72"/>
      <c r="P99" s="72"/>
    </row>
    <row r="100" spans="1:16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72"/>
      <c r="J100" s="69"/>
      <c r="K100" s="69"/>
      <c r="L100" s="69"/>
      <c r="M100" s="69"/>
      <c r="N100" s="69"/>
      <c r="O100" s="72"/>
      <c r="P100" s="72"/>
    </row>
    <row r="101" spans="1:16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72"/>
      <c r="J101" s="69"/>
      <c r="K101" s="69"/>
      <c r="L101" s="69"/>
      <c r="M101" s="69"/>
      <c r="N101" s="69"/>
      <c r="O101" s="72"/>
      <c r="P101" s="72"/>
    </row>
    <row r="102" spans="1:16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72"/>
      <c r="J102" s="69"/>
      <c r="K102" s="69"/>
      <c r="L102" s="69"/>
      <c r="M102" s="69"/>
      <c r="N102" s="69"/>
      <c r="O102" s="72"/>
      <c r="P102" s="72"/>
    </row>
    <row r="103" spans="1:16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72"/>
      <c r="J103" s="69"/>
      <c r="K103" s="69"/>
      <c r="L103" s="69"/>
      <c r="M103" s="69"/>
      <c r="N103" s="69"/>
      <c r="O103" s="72"/>
      <c r="P103" s="72"/>
    </row>
    <row r="104" spans="1:16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72"/>
      <c r="J104" s="69"/>
      <c r="K104" s="69"/>
      <c r="L104" s="69"/>
      <c r="M104" s="69"/>
      <c r="N104" s="69"/>
      <c r="O104" s="72"/>
      <c r="P104" s="72"/>
    </row>
    <row r="105" spans="1:16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72"/>
      <c r="J105" s="69"/>
      <c r="K105" s="69"/>
      <c r="L105" s="69"/>
      <c r="M105" s="69"/>
      <c r="N105" s="69"/>
      <c r="O105" s="72"/>
      <c r="P105" s="72"/>
    </row>
    <row r="106" spans="1:16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72"/>
      <c r="J106" s="69"/>
      <c r="K106" s="69"/>
      <c r="L106" s="69"/>
      <c r="M106" s="69"/>
      <c r="N106" s="69"/>
      <c r="O106" s="72"/>
      <c r="P106" s="72"/>
    </row>
    <row r="107" spans="1:16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72"/>
      <c r="J107" s="69"/>
      <c r="K107" s="69"/>
      <c r="L107" s="69"/>
      <c r="M107" s="69"/>
      <c r="N107" s="69"/>
      <c r="O107" s="72"/>
      <c r="P107" s="72"/>
    </row>
    <row r="108" spans="1:16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72"/>
      <c r="J108" s="69"/>
      <c r="K108" s="69"/>
      <c r="L108" s="69"/>
      <c r="M108" s="69"/>
      <c r="N108" s="69"/>
      <c r="O108" s="72"/>
      <c r="P108" s="72"/>
    </row>
    <row r="109" spans="1:16" s="65" customFormat="1" ht="15.75" x14ac:dyDescent="0.2">
      <c r="A109" s="71"/>
      <c r="B109" s="71"/>
      <c r="C109" s="69"/>
      <c r="D109" s="69"/>
      <c r="E109" s="69"/>
      <c r="F109" s="69"/>
      <c r="G109" s="69"/>
      <c r="H109" s="69"/>
      <c r="I109" s="72"/>
      <c r="J109" s="69"/>
      <c r="K109" s="69"/>
      <c r="L109" s="69"/>
      <c r="M109" s="69"/>
      <c r="N109" s="69"/>
      <c r="O109" s="72"/>
      <c r="P109" s="72"/>
    </row>
    <row r="110" spans="1:16" s="65" customFormat="1" ht="15.75" x14ac:dyDescent="0.2">
      <c r="A110" s="71"/>
      <c r="B110" s="71"/>
      <c r="C110" s="69"/>
      <c r="D110" s="69"/>
      <c r="E110" s="69"/>
      <c r="F110" s="69"/>
      <c r="G110" s="69"/>
      <c r="H110" s="69"/>
      <c r="I110" s="72"/>
      <c r="J110" s="69"/>
      <c r="K110" s="69"/>
      <c r="L110" s="69"/>
      <c r="M110" s="69"/>
      <c r="N110" s="69"/>
      <c r="O110" s="72"/>
      <c r="P110" s="72"/>
    </row>
    <row r="111" spans="1:16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72"/>
      <c r="J111" s="69"/>
      <c r="K111" s="69"/>
      <c r="L111" s="69"/>
      <c r="M111" s="69"/>
      <c r="N111" s="69"/>
      <c r="O111" s="72"/>
      <c r="P111" s="72"/>
    </row>
    <row r="112" spans="1:16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72"/>
      <c r="J112" s="69"/>
      <c r="K112" s="69"/>
      <c r="L112" s="69"/>
      <c r="M112" s="69"/>
      <c r="N112" s="69"/>
      <c r="O112" s="72"/>
      <c r="P112" s="72"/>
    </row>
    <row r="113" spans="1:16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72"/>
      <c r="J113" s="69"/>
      <c r="K113" s="69"/>
      <c r="L113" s="69"/>
      <c r="M113" s="69"/>
      <c r="N113" s="69"/>
      <c r="O113" s="72"/>
      <c r="P113" s="72"/>
    </row>
    <row r="114" spans="1:16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72"/>
      <c r="J114" s="69"/>
      <c r="K114" s="69"/>
      <c r="L114" s="69"/>
      <c r="M114" s="69"/>
      <c r="N114" s="69"/>
      <c r="O114" s="72"/>
      <c r="P114" s="72"/>
    </row>
    <row r="115" spans="1:16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72"/>
      <c r="J115" s="69"/>
      <c r="K115" s="69"/>
      <c r="L115" s="69"/>
      <c r="M115" s="69"/>
      <c r="N115" s="69"/>
      <c r="O115" s="72"/>
      <c r="P115" s="72"/>
    </row>
    <row r="116" spans="1:16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72"/>
      <c r="J116" s="69"/>
      <c r="K116" s="69"/>
      <c r="L116" s="69"/>
      <c r="M116" s="69"/>
      <c r="N116" s="69"/>
      <c r="O116" s="72"/>
      <c r="P116" s="72"/>
    </row>
    <row r="117" spans="1:16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72"/>
      <c r="J117" s="69"/>
      <c r="K117" s="69"/>
      <c r="L117" s="69"/>
      <c r="M117" s="69"/>
      <c r="N117" s="69"/>
      <c r="O117" s="72"/>
      <c r="P117" s="72"/>
    </row>
    <row r="118" spans="1:16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72"/>
      <c r="J118" s="69"/>
      <c r="K118" s="69"/>
      <c r="L118" s="69"/>
      <c r="M118" s="69"/>
      <c r="N118" s="69"/>
      <c r="O118" s="72"/>
      <c r="P118" s="72"/>
    </row>
    <row r="119" spans="1:16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72"/>
      <c r="J119" s="69"/>
      <c r="K119" s="69"/>
      <c r="L119" s="69"/>
      <c r="M119" s="69"/>
      <c r="N119" s="69"/>
      <c r="O119" s="72"/>
      <c r="P119" s="72"/>
    </row>
    <row r="120" spans="1:16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72"/>
      <c r="J120" s="69"/>
      <c r="K120" s="69"/>
      <c r="L120" s="69"/>
      <c r="M120" s="69"/>
      <c r="N120" s="69"/>
      <c r="O120" s="72"/>
      <c r="P120" s="72"/>
    </row>
    <row r="121" spans="1:16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72"/>
      <c r="J121" s="69"/>
      <c r="K121" s="69"/>
      <c r="L121" s="69"/>
      <c r="M121" s="69"/>
      <c r="N121" s="69"/>
      <c r="O121" s="72"/>
      <c r="P121" s="72"/>
    </row>
    <row r="122" spans="1:16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72"/>
      <c r="J122" s="69"/>
      <c r="K122" s="69"/>
      <c r="L122" s="69"/>
      <c r="M122" s="69"/>
      <c r="N122" s="69"/>
      <c r="O122" s="72"/>
      <c r="P122" s="72"/>
    </row>
    <row r="123" spans="1:16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72"/>
      <c r="J123" s="69"/>
      <c r="K123" s="69"/>
      <c r="L123" s="69"/>
      <c r="M123" s="69"/>
      <c r="N123" s="69"/>
      <c r="O123" s="72"/>
      <c r="P123" s="72"/>
    </row>
    <row r="124" spans="1:16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72"/>
      <c r="J124" s="69"/>
      <c r="K124" s="69"/>
      <c r="L124" s="69"/>
      <c r="M124" s="69"/>
      <c r="N124" s="69"/>
      <c r="O124" s="72"/>
      <c r="P124" s="72"/>
    </row>
    <row r="125" spans="1:16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72"/>
      <c r="J125" s="69"/>
      <c r="K125" s="69"/>
      <c r="L125" s="69"/>
      <c r="M125" s="69"/>
      <c r="N125" s="69"/>
      <c r="O125" s="72"/>
      <c r="P125" s="72"/>
    </row>
    <row r="126" spans="1:16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72"/>
      <c r="J126" s="69"/>
      <c r="K126" s="69"/>
      <c r="L126" s="69"/>
      <c r="M126" s="69"/>
      <c r="N126" s="69"/>
      <c r="O126" s="72"/>
      <c r="P126" s="72"/>
    </row>
    <row r="127" spans="1:16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72"/>
      <c r="J127" s="69"/>
      <c r="K127" s="69"/>
      <c r="L127" s="69"/>
      <c r="M127" s="69"/>
      <c r="N127" s="69"/>
      <c r="O127" s="72"/>
      <c r="P127" s="72"/>
    </row>
    <row r="128" spans="1:16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72"/>
      <c r="J128" s="69"/>
      <c r="K128" s="69"/>
      <c r="L128" s="69"/>
      <c r="M128" s="69"/>
      <c r="N128" s="69"/>
      <c r="O128" s="72"/>
      <c r="P128" s="72"/>
    </row>
    <row r="129" spans="1:16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72"/>
      <c r="J129" s="69"/>
      <c r="K129" s="69"/>
      <c r="L129" s="69"/>
      <c r="M129" s="69"/>
      <c r="N129" s="69"/>
      <c r="O129" s="72"/>
      <c r="P129" s="72"/>
    </row>
    <row r="130" spans="1:16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72"/>
      <c r="J130" s="69"/>
      <c r="K130" s="69"/>
      <c r="L130" s="69"/>
      <c r="M130" s="69"/>
      <c r="N130" s="69"/>
      <c r="O130" s="72"/>
      <c r="P130" s="72"/>
    </row>
    <row r="131" spans="1:16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72"/>
      <c r="J131" s="69"/>
      <c r="K131" s="69"/>
      <c r="L131" s="69"/>
      <c r="M131" s="69"/>
      <c r="N131" s="69"/>
      <c r="O131" s="72"/>
      <c r="P131" s="72"/>
    </row>
    <row r="132" spans="1:16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72"/>
      <c r="J132" s="69"/>
      <c r="K132" s="69"/>
      <c r="L132" s="69"/>
      <c r="M132" s="69"/>
      <c r="N132" s="69"/>
      <c r="O132" s="72"/>
      <c r="P132" s="72"/>
    </row>
    <row r="133" spans="1:16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72"/>
      <c r="J133" s="69"/>
      <c r="K133" s="69"/>
      <c r="L133" s="69"/>
      <c r="M133" s="69"/>
      <c r="N133" s="69"/>
      <c r="O133" s="72"/>
      <c r="P133" s="72"/>
    </row>
    <row r="134" spans="1:16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72"/>
      <c r="J134" s="69"/>
      <c r="K134" s="69"/>
      <c r="L134" s="69"/>
      <c r="M134" s="69"/>
      <c r="N134" s="69"/>
      <c r="O134" s="72"/>
      <c r="P134" s="72"/>
    </row>
    <row r="135" spans="1:16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72"/>
      <c r="J135" s="69"/>
      <c r="K135" s="69"/>
      <c r="L135" s="69"/>
      <c r="M135" s="69"/>
      <c r="N135" s="69"/>
      <c r="O135" s="72"/>
      <c r="P135" s="72"/>
    </row>
    <row r="136" spans="1:16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72"/>
      <c r="J136" s="69"/>
      <c r="K136" s="69"/>
      <c r="L136" s="69"/>
      <c r="M136" s="69"/>
      <c r="N136" s="69"/>
      <c r="O136" s="72"/>
      <c r="P136" s="72"/>
    </row>
    <row r="137" spans="1:16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72"/>
      <c r="J137" s="69"/>
      <c r="K137" s="69"/>
      <c r="L137" s="69"/>
      <c r="M137" s="69"/>
      <c r="N137" s="69"/>
      <c r="O137" s="72"/>
      <c r="P137" s="72"/>
    </row>
    <row r="138" spans="1:16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72"/>
      <c r="J138" s="69"/>
      <c r="K138" s="69"/>
      <c r="L138" s="69"/>
      <c r="M138" s="69"/>
      <c r="N138" s="69"/>
      <c r="O138" s="72"/>
      <c r="P138" s="72"/>
    </row>
    <row r="139" spans="1:16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72"/>
      <c r="J139" s="69"/>
      <c r="K139" s="69"/>
      <c r="L139" s="69"/>
      <c r="M139" s="69"/>
      <c r="N139" s="69"/>
      <c r="O139" s="72"/>
      <c r="P139" s="72"/>
    </row>
    <row r="140" spans="1:16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72"/>
      <c r="J140" s="69"/>
      <c r="K140" s="69"/>
      <c r="L140" s="69"/>
      <c r="M140" s="69"/>
      <c r="N140" s="69"/>
      <c r="O140" s="72"/>
      <c r="P140" s="72"/>
    </row>
    <row r="141" spans="1:16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72"/>
      <c r="J141" s="69"/>
      <c r="K141" s="69"/>
      <c r="L141" s="69"/>
      <c r="M141" s="69"/>
      <c r="N141" s="69"/>
      <c r="O141" s="72"/>
      <c r="P141" s="72"/>
    </row>
    <row r="142" spans="1:16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72"/>
      <c r="J142" s="69"/>
      <c r="K142" s="69"/>
      <c r="L142" s="69"/>
      <c r="M142" s="69"/>
      <c r="N142" s="69"/>
      <c r="O142" s="72"/>
      <c r="P142" s="72"/>
    </row>
    <row r="143" spans="1:16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72"/>
      <c r="J143" s="69"/>
      <c r="K143" s="69"/>
      <c r="L143" s="69"/>
      <c r="M143" s="69"/>
      <c r="N143" s="69"/>
      <c r="O143" s="72"/>
      <c r="P143" s="72"/>
    </row>
    <row r="144" spans="1:16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72"/>
      <c r="J144" s="69"/>
      <c r="K144" s="69"/>
      <c r="L144" s="69"/>
      <c r="M144" s="69"/>
      <c r="N144" s="69"/>
      <c r="O144" s="72"/>
      <c r="P144" s="72"/>
    </row>
    <row r="145" spans="1:16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72"/>
      <c r="J145" s="69"/>
      <c r="K145" s="69"/>
      <c r="L145" s="69"/>
      <c r="M145" s="69"/>
      <c r="N145" s="69"/>
      <c r="O145" s="72"/>
      <c r="P145" s="72"/>
    </row>
    <row r="146" spans="1:16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72"/>
      <c r="J146" s="69"/>
      <c r="K146" s="69"/>
      <c r="L146" s="69"/>
      <c r="M146" s="69"/>
      <c r="N146" s="69"/>
      <c r="O146" s="72"/>
      <c r="P146" s="72"/>
    </row>
    <row r="147" spans="1:16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72"/>
      <c r="J147" s="69"/>
      <c r="K147" s="69"/>
      <c r="L147" s="69"/>
      <c r="M147" s="69"/>
      <c r="N147" s="69"/>
      <c r="O147" s="72"/>
      <c r="P147" s="72"/>
    </row>
    <row r="148" spans="1:16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72"/>
      <c r="J148" s="69"/>
      <c r="K148" s="69"/>
      <c r="L148" s="69"/>
      <c r="M148" s="69"/>
      <c r="N148" s="69"/>
      <c r="O148" s="72"/>
      <c r="P148" s="72"/>
    </row>
    <row r="149" spans="1:16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72"/>
      <c r="J149" s="69"/>
      <c r="K149" s="69"/>
      <c r="L149" s="69"/>
      <c r="M149" s="69"/>
      <c r="N149" s="69"/>
      <c r="O149" s="72"/>
      <c r="P149" s="72"/>
    </row>
    <row r="150" spans="1:16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72"/>
      <c r="J150" s="69"/>
      <c r="K150" s="69"/>
      <c r="L150" s="69"/>
      <c r="M150" s="69"/>
      <c r="N150" s="69"/>
      <c r="O150" s="72"/>
      <c r="P150" s="72"/>
    </row>
    <row r="151" spans="1:16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72"/>
      <c r="J151" s="69"/>
      <c r="K151" s="69"/>
      <c r="L151" s="69"/>
      <c r="M151" s="69"/>
      <c r="N151" s="69"/>
      <c r="O151" s="72"/>
      <c r="P151" s="72"/>
    </row>
    <row r="152" spans="1:16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72"/>
      <c r="J152" s="69"/>
      <c r="K152" s="69"/>
      <c r="L152" s="69"/>
      <c r="M152" s="69"/>
      <c r="N152" s="69"/>
      <c r="O152" s="72"/>
      <c r="P152" s="72"/>
    </row>
    <row r="153" spans="1:16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72"/>
      <c r="J153" s="69"/>
      <c r="K153" s="69"/>
      <c r="L153" s="69"/>
      <c r="M153" s="69"/>
      <c r="N153" s="69"/>
      <c r="O153" s="72"/>
      <c r="P153" s="72"/>
    </row>
    <row r="154" spans="1:16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72"/>
      <c r="J154" s="69"/>
      <c r="K154" s="69"/>
      <c r="L154" s="69"/>
      <c r="M154" s="69"/>
      <c r="N154" s="69"/>
      <c r="O154" s="72"/>
      <c r="P154" s="72"/>
    </row>
    <row r="155" spans="1:16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72"/>
      <c r="J155" s="69"/>
      <c r="K155" s="69"/>
      <c r="L155" s="69"/>
      <c r="M155" s="69"/>
      <c r="N155" s="69"/>
      <c r="O155" s="72"/>
      <c r="P155" s="72"/>
    </row>
    <row r="156" spans="1:16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72"/>
      <c r="J156" s="69"/>
      <c r="K156" s="69"/>
      <c r="L156" s="69"/>
      <c r="M156" s="69"/>
      <c r="N156" s="69"/>
      <c r="O156" s="72"/>
      <c r="P156" s="72"/>
    </row>
    <row r="157" spans="1:16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72"/>
      <c r="J157" s="69"/>
      <c r="K157" s="69"/>
      <c r="L157" s="69"/>
      <c r="M157" s="69"/>
      <c r="N157" s="69"/>
      <c r="O157" s="72"/>
      <c r="P157" s="72"/>
    </row>
    <row r="158" spans="1:16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72"/>
      <c r="J158" s="69"/>
      <c r="K158" s="69"/>
      <c r="L158" s="69"/>
      <c r="M158" s="69"/>
      <c r="N158" s="69"/>
      <c r="O158" s="72"/>
      <c r="P158" s="72"/>
    </row>
    <row r="159" spans="1:16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72"/>
      <c r="J159" s="69"/>
      <c r="K159" s="69"/>
      <c r="L159" s="69"/>
      <c r="M159" s="69"/>
      <c r="N159" s="69"/>
      <c r="O159" s="72"/>
      <c r="P159" s="72"/>
    </row>
    <row r="160" spans="1:16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72"/>
      <c r="J160" s="69"/>
      <c r="K160" s="69"/>
      <c r="L160" s="69"/>
      <c r="M160" s="69"/>
      <c r="N160" s="69"/>
      <c r="O160" s="72"/>
      <c r="P160" s="72"/>
    </row>
    <row r="161" spans="1:16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72"/>
      <c r="J161" s="69"/>
      <c r="K161" s="69"/>
      <c r="L161" s="69"/>
      <c r="M161" s="69"/>
      <c r="N161" s="69"/>
      <c r="O161" s="72"/>
      <c r="P161" s="72"/>
    </row>
    <row r="162" spans="1:16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72"/>
      <c r="J162" s="69"/>
      <c r="K162" s="69"/>
      <c r="L162" s="69"/>
      <c r="M162" s="69"/>
      <c r="N162" s="69"/>
      <c r="O162" s="72"/>
      <c r="P162" s="72"/>
    </row>
    <row r="163" spans="1:16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72"/>
      <c r="J163" s="69"/>
      <c r="K163" s="69"/>
      <c r="L163" s="69"/>
      <c r="M163" s="69"/>
      <c r="N163" s="69"/>
      <c r="O163" s="72"/>
      <c r="P163" s="72"/>
    </row>
    <row r="164" spans="1:16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72"/>
      <c r="J164" s="69"/>
      <c r="K164" s="69"/>
      <c r="L164" s="69"/>
      <c r="M164" s="69"/>
      <c r="N164" s="69"/>
      <c r="O164" s="72"/>
      <c r="P164" s="72"/>
    </row>
    <row r="165" spans="1:16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72"/>
      <c r="J165" s="69"/>
      <c r="K165" s="69"/>
      <c r="L165" s="69"/>
      <c r="M165" s="69"/>
      <c r="N165" s="69"/>
      <c r="O165" s="72"/>
      <c r="P165" s="72"/>
    </row>
    <row r="166" spans="1:16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72"/>
      <c r="J166" s="69"/>
      <c r="K166" s="69"/>
      <c r="L166" s="69"/>
      <c r="M166" s="69"/>
      <c r="N166" s="69"/>
      <c r="O166" s="72"/>
      <c r="P166" s="72"/>
    </row>
    <row r="167" spans="1:16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72"/>
      <c r="J167" s="69"/>
      <c r="K167" s="69"/>
      <c r="L167" s="69"/>
      <c r="M167" s="69"/>
      <c r="N167" s="69"/>
      <c r="O167" s="72"/>
      <c r="P167" s="72"/>
    </row>
    <row r="168" spans="1:16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72"/>
      <c r="J168" s="69"/>
      <c r="K168" s="69"/>
      <c r="L168" s="69"/>
      <c r="M168" s="69"/>
      <c r="N168" s="69"/>
      <c r="O168" s="72"/>
      <c r="P168" s="72"/>
    </row>
    <row r="169" spans="1:16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72"/>
      <c r="J169" s="69"/>
      <c r="K169" s="69"/>
      <c r="L169" s="69"/>
      <c r="M169" s="69"/>
      <c r="N169" s="69"/>
      <c r="O169" s="72"/>
      <c r="P169" s="72"/>
    </row>
    <row r="170" spans="1:16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72"/>
      <c r="J170" s="69"/>
      <c r="K170" s="69"/>
      <c r="L170" s="69"/>
      <c r="M170" s="69"/>
      <c r="N170" s="69"/>
      <c r="O170" s="72"/>
      <c r="P170" s="72"/>
    </row>
    <row r="171" spans="1:16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72"/>
      <c r="J171" s="69"/>
      <c r="K171" s="69"/>
      <c r="L171" s="69"/>
      <c r="M171" s="69"/>
      <c r="N171" s="69"/>
      <c r="O171" s="72"/>
      <c r="P171" s="72"/>
    </row>
    <row r="172" spans="1:16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72"/>
      <c r="J172" s="69"/>
      <c r="K172" s="69"/>
      <c r="L172" s="69"/>
      <c r="M172" s="69"/>
      <c r="N172" s="69"/>
      <c r="O172" s="72"/>
      <c r="P172" s="72"/>
    </row>
    <row r="173" spans="1:16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72"/>
      <c r="J173" s="69"/>
      <c r="K173" s="69"/>
      <c r="L173" s="69"/>
      <c r="M173" s="69"/>
      <c r="N173" s="69"/>
      <c r="O173" s="72"/>
      <c r="P173" s="72"/>
    </row>
  </sheetData>
  <sheetProtection selectLockedCells="1" selectUnlockedCells="1"/>
  <mergeCells count="4">
    <mergeCell ref="A1:P1"/>
    <mergeCell ref="N37:O37"/>
    <mergeCell ref="B31:P31"/>
    <mergeCell ref="B5:P5"/>
  </mergeCells>
  <pageMargins left="0.19652777777777777" right="0.15972222222222221" top="0.19652777777777777" bottom="0.2361111111111111" header="0.51180555555555551" footer="0.51180555555555551"/>
  <pageSetup paperSize="9" scale="70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</sheetPr>
  <dimension ref="A1:D173"/>
  <sheetViews>
    <sheetView showGridLines="0" zoomScale="83" zoomScaleNormal="83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21.42578125" style="2" customWidth="1"/>
    <col min="5" max="16384" width="9.140625" style="2"/>
  </cols>
  <sheetData>
    <row r="1" spans="1:4" x14ac:dyDescent="0.2">
      <c r="A1" s="188" t="s">
        <v>93</v>
      </c>
      <c r="B1" s="188"/>
      <c r="C1" s="188"/>
      <c r="D1" s="188"/>
    </row>
    <row r="2" spans="1:4" ht="44.25" customHeight="1" x14ac:dyDescent="0.2">
      <c r="A2" s="189" t="s">
        <v>73</v>
      </c>
      <c r="B2" s="189"/>
      <c r="C2" s="189"/>
      <c r="D2" s="189"/>
    </row>
    <row r="3" spans="1:4" ht="18.75" customHeight="1" thickBot="1" x14ac:dyDescent="0.25">
      <c r="A3" s="2"/>
      <c r="B3" s="2"/>
      <c r="D3" s="101" t="s">
        <v>96</v>
      </c>
    </row>
    <row r="4" spans="1:4" s="9" customFormat="1" ht="33.75" customHeight="1" thickBot="1" x14ac:dyDescent="0.25">
      <c r="A4" s="103" t="s">
        <v>79</v>
      </c>
      <c r="B4" s="104" t="s">
        <v>78</v>
      </c>
      <c r="C4" s="105" t="s">
        <v>74</v>
      </c>
      <c r="D4" s="106" t="s">
        <v>75</v>
      </c>
    </row>
    <row r="5" spans="1:4" ht="24.75" customHeight="1" thickTop="1" x14ac:dyDescent="0.2">
      <c r="A5" s="93"/>
      <c r="B5" s="162" t="s">
        <v>0</v>
      </c>
      <c r="C5" s="163"/>
      <c r="D5" s="164"/>
    </row>
    <row r="6" spans="1:4" ht="24.75" customHeight="1" x14ac:dyDescent="0.2">
      <c r="A6" s="88">
        <v>1</v>
      </c>
      <c r="B6" s="94" t="s">
        <v>44</v>
      </c>
      <c r="C6" s="135"/>
      <c r="D6" s="136">
        <v>2</v>
      </c>
    </row>
    <row r="7" spans="1:4" ht="24.75" customHeight="1" x14ac:dyDescent="0.2">
      <c r="A7" s="88">
        <f t="shared" ref="A7:A8" si="0">A6+1</f>
        <v>2</v>
      </c>
      <c r="B7" s="35" t="s">
        <v>45</v>
      </c>
      <c r="C7" s="137">
        <v>19.3</v>
      </c>
      <c r="D7" s="138">
        <v>35.6</v>
      </c>
    </row>
    <row r="8" spans="1:4" ht="24.75" customHeight="1" x14ac:dyDescent="0.2">
      <c r="A8" s="88">
        <f t="shared" si="0"/>
        <v>3</v>
      </c>
      <c r="B8" s="35" t="s">
        <v>46</v>
      </c>
      <c r="C8" s="137"/>
      <c r="D8" s="138"/>
    </row>
    <row r="9" spans="1:4" ht="24.75" customHeight="1" x14ac:dyDescent="0.2">
      <c r="A9" s="88">
        <f>$A8+1</f>
        <v>4</v>
      </c>
      <c r="B9" s="35" t="s">
        <v>47</v>
      </c>
      <c r="C9" s="137">
        <v>3.8</v>
      </c>
      <c r="D9" s="138">
        <v>3.8</v>
      </c>
    </row>
    <row r="10" spans="1:4" ht="24.75" customHeight="1" x14ac:dyDescent="0.2">
      <c r="A10" s="88">
        <f t="shared" ref="A10:A30" si="1">$A9+1</f>
        <v>5</v>
      </c>
      <c r="B10" s="77" t="s">
        <v>48</v>
      </c>
      <c r="C10" s="137"/>
      <c r="D10" s="138"/>
    </row>
    <row r="11" spans="1:4" ht="24.75" customHeight="1" x14ac:dyDescent="0.2">
      <c r="A11" s="88">
        <f t="shared" si="1"/>
        <v>6</v>
      </c>
      <c r="B11" s="78" t="s">
        <v>82</v>
      </c>
      <c r="C11" s="137"/>
      <c r="D11" s="138"/>
    </row>
    <row r="12" spans="1:4" ht="24.75" customHeight="1" x14ac:dyDescent="0.2">
      <c r="A12" s="88">
        <f t="shared" si="1"/>
        <v>7</v>
      </c>
      <c r="B12" s="78" t="s">
        <v>49</v>
      </c>
      <c r="C12" s="137"/>
      <c r="D12" s="138"/>
    </row>
    <row r="13" spans="1:4" s="64" customFormat="1" ht="24.75" customHeight="1" x14ac:dyDescent="0.2">
      <c r="A13" s="88">
        <f t="shared" si="1"/>
        <v>8</v>
      </c>
      <c r="B13" s="35" t="s">
        <v>50</v>
      </c>
      <c r="C13" s="137"/>
      <c r="D13" s="138">
        <v>12.8</v>
      </c>
    </row>
    <row r="14" spans="1:4" s="65" customFormat="1" ht="24.75" customHeight="1" x14ac:dyDescent="0.2">
      <c r="A14" s="88">
        <f t="shared" si="1"/>
        <v>9</v>
      </c>
      <c r="B14" s="77" t="s">
        <v>51</v>
      </c>
      <c r="C14" s="137">
        <v>1.8</v>
      </c>
      <c r="D14" s="138">
        <v>1.8</v>
      </c>
    </row>
    <row r="15" spans="1:4" s="65" customFormat="1" ht="24.75" customHeight="1" x14ac:dyDescent="0.2">
      <c r="A15" s="88">
        <f t="shared" si="1"/>
        <v>10</v>
      </c>
      <c r="B15" s="35" t="s">
        <v>52</v>
      </c>
      <c r="C15" s="137">
        <v>4.5</v>
      </c>
      <c r="D15" s="138">
        <v>13.2</v>
      </c>
    </row>
    <row r="16" spans="1:4" s="65" customFormat="1" ht="24.75" customHeight="1" x14ac:dyDescent="0.2">
      <c r="A16" s="88">
        <f t="shared" si="1"/>
        <v>11</v>
      </c>
      <c r="B16" s="66" t="s">
        <v>53</v>
      </c>
      <c r="C16" s="137">
        <v>5</v>
      </c>
      <c r="D16" s="138">
        <v>5</v>
      </c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37"/>
      <c r="D17" s="138"/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37"/>
      <c r="D18" s="138"/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37"/>
      <c r="D19" s="138">
        <v>0.5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37"/>
      <c r="D20" s="138"/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37">
        <v>0.8</v>
      </c>
      <c r="D21" s="138">
        <v>0.8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37"/>
      <c r="D22" s="138">
        <v>15.9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37">
        <v>13.5</v>
      </c>
      <c r="D23" s="138">
        <v>13.5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37">
        <v>13.5</v>
      </c>
      <c r="D24" s="138">
        <v>42.8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37">
        <v>9.1999999999999993</v>
      </c>
      <c r="D25" s="138">
        <v>8.6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37"/>
      <c r="D26" s="138"/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37">
        <v>12.2</v>
      </c>
      <c r="D27" s="138">
        <v>25.2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37"/>
      <c r="D28" s="138"/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37"/>
      <c r="D29" s="138">
        <v>10.4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37"/>
      <c r="D30" s="138">
        <v>46.8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39"/>
      <c r="D32" s="140"/>
    </row>
    <row r="33" spans="1:4" s="65" customFormat="1" ht="24.75" customHeight="1" thickBot="1" x14ac:dyDescent="0.25">
      <c r="A33" s="89"/>
      <c r="B33" s="90" t="s">
        <v>66</v>
      </c>
      <c r="C33" s="125">
        <f>SUM(C6:C30,C32)</f>
        <v>83.600000000000009</v>
      </c>
      <c r="D33" s="126">
        <f>SUM(D6:D30,D32)</f>
        <v>238.7</v>
      </c>
    </row>
    <row r="34" spans="1:4" s="65" customFormat="1" ht="15.75" x14ac:dyDescent="0.2">
      <c r="A34" s="68"/>
      <c r="C34" s="69"/>
      <c r="D34" s="69"/>
    </row>
    <row r="35" spans="1:4" s="65" customFormat="1" ht="15.75" x14ac:dyDescent="0.2">
      <c r="A35" s="68"/>
      <c r="C35" s="69"/>
      <c r="D35" s="69"/>
    </row>
    <row r="36" spans="1:4" s="65" customFormat="1" ht="15.75" x14ac:dyDescent="0.2">
      <c r="A36" s="68"/>
      <c r="C36" s="69"/>
      <c r="D36" s="69"/>
    </row>
    <row r="37" spans="1:4" s="65" customFormat="1" ht="25.15" customHeight="1" x14ac:dyDescent="0.2">
      <c r="A37" s="70"/>
      <c r="B37" s="71"/>
      <c r="C37" s="69"/>
      <c r="D37" s="69"/>
    </row>
    <row r="38" spans="1:4" s="67" customFormat="1" ht="15.75" x14ac:dyDescent="0.2">
      <c r="A38" s="73"/>
      <c r="B38" s="74"/>
      <c r="C38" s="75"/>
      <c r="D38" s="75"/>
    </row>
    <row r="39" spans="1:4" s="67" customFormat="1" ht="15.75" x14ac:dyDescent="0.2">
      <c r="A39" s="73"/>
      <c r="B39" s="74"/>
      <c r="C39" s="75"/>
      <c r="D39" s="75"/>
    </row>
    <row r="40" spans="1:4" s="65" customFormat="1" ht="15.75" x14ac:dyDescent="0.2">
      <c r="A40" s="70"/>
      <c r="B40" s="71"/>
      <c r="C40" s="69"/>
      <c r="D40" s="69"/>
    </row>
    <row r="41" spans="1:4" s="65" customFormat="1" ht="15.75" x14ac:dyDescent="0.2">
      <c r="A41" s="70"/>
      <c r="B41" s="71"/>
      <c r="C41" s="69"/>
      <c r="D41" s="69"/>
    </row>
    <row r="42" spans="1:4" s="65" customFormat="1" ht="15.75" x14ac:dyDescent="0.2">
      <c r="A42" s="70"/>
      <c r="B42" s="71"/>
      <c r="C42" s="69"/>
      <c r="D42" s="69"/>
    </row>
    <row r="43" spans="1:4" s="65" customFormat="1" ht="15.75" x14ac:dyDescent="0.2">
      <c r="A43" s="70"/>
      <c r="B43" s="71"/>
      <c r="C43" s="69"/>
      <c r="D43" s="69"/>
    </row>
    <row r="44" spans="1:4" s="65" customFormat="1" ht="15.75" x14ac:dyDescent="0.2">
      <c r="A44" s="70"/>
      <c r="B44" s="71"/>
      <c r="C44" s="69"/>
      <c r="D44" s="69"/>
    </row>
    <row r="45" spans="1:4" s="65" customFormat="1" ht="15.75" x14ac:dyDescent="0.2">
      <c r="A45" s="70"/>
      <c r="B45" s="71"/>
      <c r="C45" s="69" t="s">
        <v>67</v>
      </c>
      <c r="D45" s="69"/>
    </row>
    <row r="46" spans="1:4" s="65" customFormat="1" ht="15.75" x14ac:dyDescent="0.2">
      <c r="A46" s="70"/>
      <c r="B46" s="71"/>
      <c r="C46" s="69"/>
      <c r="D46" s="69"/>
    </row>
    <row r="47" spans="1:4" s="65" customFormat="1" ht="15.75" x14ac:dyDescent="0.2">
      <c r="A47" s="70"/>
      <c r="B47" s="71"/>
      <c r="C47" s="69"/>
      <c r="D47" s="69"/>
    </row>
    <row r="48" spans="1:4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4">
    <mergeCell ref="A1:D1"/>
    <mergeCell ref="A2:D2"/>
    <mergeCell ref="B31:D31"/>
    <mergeCell ref="B5:D5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DA53-EC09-4C07-A71F-F39B9A85C627}">
  <sheetPr>
    <tabColor indexed="29"/>
  </sheetPr>
  <dimension ref="A1:H173"/>
  <sheetViews>
    <sheetView showGridLines="0" zoomScale="83" zoomScaleNormal="83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21.42578125" style="2" customWidth="1"/>
    <col min="5" max="16384" width="9.140625" style="2"/>
  </cols>
  <sheetData>
    <row r="1" spans="1:8" x14ac:dyDescent="0.2">
      <c r="A1" s="188" t="s">
        <v>92</v>
      </c>
      <c r="B1" s="188"/>
      <c r="C1" s="188"/>
      <c r="D1" s="188"/>
    </row>
    <row r="2" spans="1:8" ht="44.25" customHeight="1" x14ac:dyDescent="0.2">
      <c r="A2" s="189" t="s">
        <v>91</v>
      </c>
      <c r="B2" s="189"/>
      <c r="C2" s="189"/>
      <c r="D2" s="189"/>
      <c r="E2" s="189"/>
      <c r="F2" s="189"/>
      <c r="G2" s="189"/>
      <c r="H2" s="189"/>
    </row>
    <row r="3" spans="1:8" ht="15.75" thickBot="1" x14ac:dyDescent="0.25">
      <c r="A3" s="50"/>
      <c r="B3" s="50"/>
      <c r="C3" s="50"/>
      <c r="D3" s="102" t="s">
        <v>96</v>
      </c>
    </row>
    <row r="4" spans="1:8" s="9" customFormat="1" ht="33.75" customHeight="1" thickBot="1" x14ac:dyDescent="0.25">
      <c r="A4" s="103" t="s">
        <v>79</v>
      </c>
      <c r="B4" s="104" t="s">
        <v>78</v>
      </c>
      <c r="C4" s="105" t="s">
        <v>74</v>
      </c>
      <c r="D4" s="106" t="s">
        <v>75</v>
      </c>
    </row>
    <row r="5" spans="1:8" ht="24.75" customHeight="1" thickTop="1" x14ac:dyDescent="0.2">
      <c r="A5" s="93"/>
      <c r="B5" s="162" t="s">
        <v>0</v>
      </c>
      <c r="C5" s="163"/>
      <c r="D5" s="164"/>
    </row>
    <row r="6" spans="1:8" ht="24.75" customHeight="1" x14ac:dyDescent="0.2">
      <c r="A6" s="88">
        <v>1</v>
      </c>
      <c r="B6" s="94" t="s">
        <v>44</v>
      </c>
      <c r="C6" s="135"/>
      <c r="D6" s="136">
        <v>3</v>
      </c>
    </row>
    <row r="7" spans="1:8" ht="24.75" customHeight="1" x14ac:dyDescent="0.2">
      <c r="A7" s="88">
        <f t="shared" ref="A7:A8" si="0">A6+1</f>
        <v>2</v>
      </c>
      <c r="B7" s="35" t="s">
        <v>45</v>
      </c>
      <c r="C7" s="137">
        <v>25.4</v>
      </c>
      <c r="D7" s="138">
        <v>27.8</v>
      </c>
    </row>
    <row r="8" spans="1:8" ht="24.75" customHeight="1" x14ac:dyDescent="0.2">
      <c r="A8" s="88">
        <f t="shared" si="0"/>
        <v>3</v>
      </c>
      <c r="B8" s="35" t="s">
        <v>46</v>
      </c>
      <c r="C8" s="137"/>
      <c r="D8" s="138"/>
    </row>
    <row r="9" spans="1:8" ht="24.75" customHeight="1" x14ac:dyDescent="0.2">
      <c r="A9" s="88">
        <f>$A8+1</f>
        <v>4</v>
      </c>
      <c r="B9" s="35" t="s">
        <v>47</v>
      </c>
      <c r="C9" s="137">
        <v>74.8</v>
      </c>
      <c r="D9" s="138">
        <v>47.1</v>
      </c>
    </row>
    <row r="10" spans="1:8" ht="24.75" customHeight="1" x14ac:dyDescent="0.2">
      <c r="A10" s="88">
        <f t="shared" ref="A10:A30" si="1">$A9+1</f>
        <v>5</v>
      </c>
      <c r="B10" s="77" t="s">
        <v>48</v>
      </c>
      <c r="C10" s="137">
        <v>9.5</v>
      </c>
      <c r="D10" s="138">
        <v>9.5</v>
      </c>
    </row>
    <row r="11" spans="1:8" ht="24.75" customHeight="1" x14ac:dyDescent="0.2">
      <c r="A11" s="88">
        <f t="shared" si="1"/>
        <v>6</v>
      </c>
      <c r="B11" s="78" t="s">
        <v>82</v>
      </c>
      <c r="C11" s="137"/>
      <c r="D11" s="138"/>
    </row>
    <row r="12" spans="1:8" ht="24.75" customHeight="1" x14ac:dyDescent="0.2">
      <c r="A12" s="88">
        <f t="shared" si="1"/>
        <v>7</v>
      </c>
      <c r="B12" s="78" t="s">
        <v>49</v>
      </c>
      <c r="C12" s="137">
        <v>7.2</v>
      </c>
      <c r="D12" s="138">
        <v>11.1</v>
      </c>
    </row>
    <row r="13" spans="1:8" s="64" customFormat="1" ht="24.75" customHeight="1" x14ac:dyDescent="0.2">
      <c r="A13" s="88">
        <f t="shared" si="1"/>
        <v>8</v>
      </c>
      <c r="B13" s="35" t="s">
        <v>50</v>
      </c>
      <c r="C13" s="137">
        <v>23.6</v>
      </c>
      <c r="D13" s="138">
        <v>20.3</v>
      </c>
    </row>
    <row r="14" spans="1:8" s="65" customFormat="1" ht="24.75" customHeight="1" x14ac:dyDescent="0.2">
      <c r="A14" s="88">
        <f t="shared" si="1"/>
        <v>9</v>
      </c>
      <c r="B14" s="77" t="s">
        <v>51</v>
      </c>
      <c r="C14" s="137">
        <v>30.4</v>
      </c>
      <c r="D14" s="138">
        <v>30.4</v>
      </c>
    </row>
    <row r="15" spans="1:8" s="65" customFormat="1" ht="24.75" customHeight="1" x14ac:dyDescent="0.2">
      <c r="A15" s="88">
        <f t="shared" si="1"/>
        <v>10</v>
      </c>
      <c r="B15" s="35" t="s">
        <v>52</v>
      </c>
      <c r="C15" s="137">
        <v>13.7</v>
      </c>
      <c r="D15" s="138">
        <v>8.8000000000000007</v>
      </c>
    </row>
    <row r="16" spans="1:8" s="65" customFormat="1" ht="24.75" customHeight="1" x14ac:dyDescent="0.2">
      <c r="A16" s="88">
        <f t="shared" si="1"/>
        <v>11</v>
      </c>
      <c r="B16" s="66" t="s">
        <v>53</v>
      </c>
      <c r="C16" s="137">
        <v>39.700000000000003</v>
      </c>
      <c r="D16" s="138">
        <v>37.200000000000003</v>
      </c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37"/>
      <c r="D17" s="138"/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37">
        <v>11.3</v>
      </c>
      <c r="D18" s="138">
        <v>11.3</v>
      </c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37">
        <v>3.4</v>
      </c>
      <c r="D19" s="138">
        <v>3.4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37"/>
      <c r="D20" s="138"/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37">
        <v>14.7</v>
      </c>
      <c r="D21" s="138">
        <v>22.1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37"/>
      <c r="D22" s="138">
        <v>20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37">
        <v>29.3</v>
      </c>
      <c r="D23" s="138">
        <v>29.3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37">
        <v>12.1</v>
      </c>
      <c r="D24" s="138">
        <v>37.1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37">
        <v>12.8</v>
      </c>
      <c r="D25" s="138">
        <v>10.9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37">
        <v>16</v>
      </c>
      <c r="D26" s="138">
        <v>26.3</v>
      </c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37">
        <v>39.5</v>
      </c>
      <c r="D27" s="138">
        <v>26.6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37"/>
      <c r="D28" s="138"/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37"/>
      <c r="D29" s="138">
        <v>12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37">
        <v>26.5</v>
      </c>
      <c r="D30" s="138">
        <v>57.8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39">
        <v>11.5</v>
      </c>
      <c r="D32" s="140">
        <v>11.5</v>
      </c>
    </row>
    <row r="33" spans="1:4" s="65" customFormat="1" ht="24.75" customHeight="1" thickBot="1" x14ac:dyDescent="0.25">
      <c r="A33" s="89"/>
      <c r="B33" s="90" t="s">
        <v>66</v>
      </c>
      <c r="C33" s="125">
        <f>SUM(C6:C30,C32)</f>
        <v>401.40000000000003</v>
      </c>
      <c r="D33" s="126">
        <f>SUM(D6:D30,D32)</f>
        <v>463.50000000000006</v>
      </c>
    </row>
    <row r="34" spans="1:4" s="65" customFormat="1" ht="15.75" x14ac:dyDescent="0.2">
      <c r="A34" s="68"/>
      <c r="C34" s="69"/>
      <c r="D34" s="69"/>
    </row>
    <row r="35" spans="1:4" s="65" customFormat="1" ht="15.75" x14ac:dyDescent="0.2">
      <c r="A35" s="68"/>
      <c r="C35" s="69"/>
      <c r="D35" s="69"/>
    </row>
    <row r="36" spans="1:4" s="65" customFormat="1" ht="15.75" x14ac:dyDescent="0.2">
      <c r="A36" s="68"/>
      <c r="C36" s="69"/>
      <c r="D36" s="69"/>
    </row>
    <row r="37" spans="1:4" s="65" customFormat="1" ht="25.15" customHeight="1" x14ac:dyDescent="0.2">
      <c r="A37" s="70"/>
      <c r="B37" s="71"/>
      <c r="C37" s="69"/>
      <c r="D37" s="69"/>
    </row>
    <row r="38" spans="1:4" s="67" customFormat="1" ht="15.75" x14ac:dyDescent="0.2">
      <c r="A38" s="73"/>
      <c r="B38" s="74"/>
      <c r="C38" s="75"/>
      <c r="D38" s="75"/>
    </row>
    <row r="39" spans="1:4" s="67" customFormat="1" ht="15.75" x14ac:dyDescent="0.2">
      <c r="A39" s="73"/>
      <c r="B39" s="74"/>
      <c r="C39" s="75"/>
      <c r="D39" s="75"/>
    </row>
    <row r="40" spans="1:4" s="65" customFormat="1" ht="15.75" x14ac:dyDescent="0.2">
      <c r="A40" s="70"/>
      <c r="B40" s="71"/>
      <c r="C40" s="69"/>
      <c r="D40" s="69"/>
    </row>
    <row r="41" spans="1:4" s="65" customFormat="1" ht="15.75" x14ac:dyDescent="0.2">
      <c r="A41" s="70"/>
      <c r="B41" s="71"/>
      <c r="C41" s="69"/>
      <c r="D41" s="69"/>
    </row>
    <row r="42" spans="1:4" s="65" customFormat="1" ht="15.75" x14ac:dyDescent="0.2">
      <c r="A42" s="70"/>
      <c r="B42" s="71"/>
      <c r="C42" s="69"/>
      <c r="D42" s="69"/>
    </row>
    <row r="43" spans="1:4" s="65" customFormat="1" ht="15.75" x14ac:dyDescent="0.2">
      <c r="A43" s="70"/>
      <c r="B43" s="71"/>
      <c r="C43" s="69"/>
      <c r="D43" s="69"/>
    </row>
    <row r="44" spans="1:4" s="65" customFormat="1" ht="15.75" x14ac:dyDescent="0.2">
      <c r="A44" s="70"/>
      <c r="B44" s="71"/>
      <c r="C44" s="69"/>
      <c r="D44" s="69"/>
    </row>
    <row r="45" spans="1:4" s="65" customFormat="1" ht="15.75" x14ac:dyDescent="0.2">
      <c r="A45" s="70"/>
      <c r="B45" s="71"/>
      <c r="C45" s="69" t="s">
        <v>67</v>
      </c>
      <c r="D45" s="69"/>
    </row>
    <row r="46" spans="1:4" s="65" customFormat="1" ht="15.75" x14ac:dyDescent="0.2">
      <c r="A46" s="70"/>
      <c r="B46" s="71"/>
      <c r="C46" s="69"/>
      <c r="D46" s="69"/>
    </row>
    <row r="47" spans="1:4" s="65" customFormat="1" ht="15.75" x14ac:dyDescent="0.2">
      <c r="A47" s="70"/>
      <c r="B47" s="71"/>
      <c r="C47" s="69"/>
      <c r="D47" s="69"/>
    </row>
    <row r="48" spans="1:4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4">
    <mergeCell ref="A1:D1"/>
    <mergeCell ref="B5:D5"/>
    <mergeCell ref="B31:D31"/>
    <mergeCell ref="A2:H2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7790-934B-4F90-BF02-BBB5BFCA66F8}">
  <sheetPr>
    <tabColor rgb="FF92D050"/>
  </sheetPr>
  <dimension ref="A1:L174"/>
  <sheetViews>
    <sheetView showGridLines="0" zoomScale="83" zoomScaleNormal="83" workbookViewId="0">
      <pane ySplit="5" topLeftCell="A6" activePane="bottomLeft" state="frozen"/>
      <selection pane="bottomLeft" activeCell="I6" sqref="I6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8" width="21.42578125" style="2" customWidth="1"/>
    <col min="9" max="16384" width="9.140625" style="2"/>
  </cols>
  <sheetData>
    <row r="1" spans="1:12" x14ac:dyDescent="0.2">
      <c r="A1" s="188" t="s">
        <v>95</v>
      </c>
      <c r="B1" s="188"/>
      <c r="C1" s="188"/>
      <c r="D1" s="188"/>
      <c r="E1" s="50"/>
      <c r="F1" s="50"/>
      <c r="G1" s="50"/>
      <c r="H1" s="50"/>
    </row>
    <row r="2" spans="1:12" ht="44.25" customHeight="1" x14ac:dyDescent="0.2">
      <c r="A2" s="189" t="s">
        <v>94</v>
      </c>
      <c r="B2" s="189"/>
      <c r="C2" s="189"/>
      <c r="D2" s="189"/>
      <c r="E2" s="189"/>
      <c r="F2" s="189"/>
      <c r="G2" s="189"/>
      <c r="H2" s="3"/>
      <c r="I2" s="3"/>
      <c r="J2" s="3"/>
      <c r="K2" s="3"/>
      <c r="L2" s="3"/>
    </row>
    <row r="3" spans="1:12" ht="16.5" thickBot="1" x14ac:dyDescent="0.25">
      <c r="A3" s="188"/>
      <c r="B3" s="188"/>
      <c r="C3" s="188"/>
      <c r="D3" s="188"/>
      <c r="E3" s="50"/>
      <c r="F3" s="50"/>
      <c r="G3" s="50"/>
      <c r="H3" s="107" t="s">
        <v>97</v>
      </c>
    </row>
    <row r="4" spans="1:12" ht="33.75" customHeight="1" x14ac:dyDescent="0.2">
      <c r="A4" s="190" t="s">
        <v>79</v>
      </c>
      <c r="B4" s="192" t="s">
        <v>78</v>
      </c>
      <c r="C4" s="157" t="s">
        <v>98</v>
      </c>
      <c r="D4" s="183"/>
      <c r="E4" s="157" t="s">
        <v>99</v>
      </c>
      <c r="F4" s="183"/>
      <c r="G4" s="157" t="s">
        <v>66</v>
      </c>
      <c r="H4" s="195"/>
    </row>
    <row r="5" spans="1:12" s="9" customFormat="1" ht="25.5" customHeight="1" thickBot="1" x14ac:dyDescent="0.25">
      <c r="A5" s="191"/>
      <c r="B5" s="156"/>
      <c r="C5" s="95" t="s">
        <v>74</v>
      </c>
      <c r="D5" s="95" t="s">
        <v>75</v>
      </c>
      <c r="E5" s="95" t="s">
        <v>74</v>
      </c>
      <c r="F5" s="95" t="s">
        <v>75</v>
      </c>
      <c r="G5" s="95" t="s">
        <v>74</v>
      </c>
      <c r="H5" s="108" t="s">
        <v>75</v>
      </c>
    </row>
    <row r="6" spans="1:12" ht="24.75" customHeight="1" thickTop="1" x14ac:dyDescent="0.2">
      <c r="A6" s="93"/>
      <c r="B6" s="162" t="s">
        <v>0</v>
      </c>
      <c r="C6" s="163"/>
      <c r="D6" s="193"/>
      <c r="E6" s="99"/>
      <c r="F6" s="99"/>
      <c r="G6" s="99"/>
      <c r="H6" s="113"/>
    </row>
    <row r="7" spans="1:12" ht="24.75" customHeight="1" x14ac:dyDescent="0.2">
      <c r="A7" s="88">
        <v>1</v>
      </c>
      <c r="B7" s="94" t="s">
        <v>44</v>
      </c>
      <c r="C7" s="123">
        <v>1586</v>
      </c>
      <c r="D7" s="123">
        <v>1586</v>
      </c>
      <c r="E7" s="123">
        <v>20077</v>
      </c>
      <c r="F7" s="123">
        <v>20077</v>
      </c>
      <c r="G7" s="123">
        <v>21663</v>
      </c>
      <c r="H7" s="124">
        <v>21663</v>
      </c>
    </row>
    <row r="8" spans="1:12" ht="24.75" customHeight="1" x14ac:dyDescent="0.2">
      <c r="A8" s="88">
        <f t="shared" ref="A8:A9" si="0">A7+1</f>
        <v>2</v>
      </c>
      <c r="B8" s="35" t="s">
        <v>45</v>
      </c>
      <c r="C8" s="123">
        <v>127</v>
      </c>
      <c r="D8" s="123">
        <v>1212</v>
      </c>
      <c r="E8" s="123">
        <v>55878</v>
      </c>
      <c r="F8" s="123">
        <v>57930</v>
      </c>
      <c r="G8" s="123">
        <v>56005</v>
      </c>
      <c r="H8" s="124">
        <v>59142</v>
      </c>
    </row>
    <row r="9" spans="1:12" ht="24.75" customHeight="1" x14ac:dyDescent="0.2">
      <c r="A9" s="88">
        <f t="shared" si="0"/>
        <v>3</v>
      </c>
      <c r="B9" s="35" t="s">
        <v>46</v>
      </c>
      <c r="C9" s="123"/>
      <c r="D9" s="123">
        <v>0</v>
      </c>
      <c r="E9" s="123">
        <v>4563</v>
      </c>
      <c r="F9" s="123">
        <v>4563</v>
      </c>
      <c r="G9" s="123">
        <v>4563</v>
      </c>
      <c r="H9" s="124">
        <v>4563</v>
      </c>
    </row>
    <row r="10" spans="1:12" ht="24.75" customHeight="1" x14ac:dyDescent="0.2">
      <c r="A10" s="88">
        <f>$A9+1</f>
        <v>4</v>
      </c>
      <c r="B10" s="35" t="s">
        <v>47</v>
      </c>
      <c r="C10" s="123">
        <v>198</v>
      </c>
      <c r="D10" s="123">
        <v>198</v>
      </c>
      <c r="E10" s="123">
        <v>62150</v>
      </c>
      <c r="F10" s="123">
        <v>64234</v>
      </c>
      <c r="G10" s="123">
        <v>62348</v>
      </c>
      <c r="H10" s="124">
        <v>64432</v>
      </c>
    </row>
    <row r="11" spans="1:12" ht="24.75" customHeight="1" x14ac:dyDescent="0.2">
      <c r="A11" s="88">
        <f t="shared" ref="A11:A31" si="1">$A10+1</f>
        <v>5</v>
      </c>
      <c r="B11" s="77" t="s">
        <v>48</v>
      </c>
      <c r="C11" s="123"/>
      <c r="D11" s="123">
        <v>0</v>
      </c>
      <c r="E11" s="123">
        <v>14329</v>
      </c>
      <c r="F11" s="123">
        <v>14342</v>
      </c>
      <c r="G11" s="123">
        <v>14329</v>
      </c>
      <c r="H11" s="124">
        <v>14342</v>
      </c>
    </row>
    <row r="12" spans="1:12" ht="24.75" customHeight="1" x14ac:dyDescent="0.2">
      <c r="A12" s="88">
        <f t="shared" si="1"/>
        <v>6</v>
      </c>
      <c r="B12" s="78" t="s">
        <v>82</v>
      </c>
      <c r="C12" s="123"/>
      <c r="D12" s="123">
        <v>0</v>
      </c>
      <c r="E12" s="123">
        <v>24367</v>
      </c>
      <c r="F12" s="123">
        <v>25540</v>
      </c>
      <c r="G12" s="123">
        <v>24367</v>
      </c>
      <c r="H12" s="124">
        <v>25540</v>
      </c>
    </row>
    <row r="13" spans="1:12" ht="24.75" customHeight="1" x14ac:dyDescent="0.2">
      <c r="A13" s="88">
        <f t="shared" si="1"/>
        <v>7</v>
      </c>
      <c r="B13" s="78" t="s">
        <v>49</v>
      </c>
      <c r="C13" s="123">
        <v>229</v>
      </c>
      <c r="D13" s="123">
        <v>229</v>
      </c>
      <c r="E13" s="123">
        <v>11424</v>
      </c>
      <c r="F13" s="123">
        <v>11424</v>
      </c>
      <c r="G13" s="123">
        <v>11653</v>
      </c>
      <c r="H13" s="124">
        <v>11653</v>
      </c>
    </row>
    <row r="14" spans="1:12" s="64" customFormat="1" ht="24.75" customHeight="1" x14ac:dyDescent="0.2">
      <c r="A14" s="88">
        <f t="shared" si="1"/>
        <v>8</v>
      </c>
      <c r="B14" s="35" t="s">
        <v>50</v>
      </c>
      <c r="C14" s="123">
        <v>97</v>
      </c>
      <c r="D14" s="123">
        <v>97</v>
      </c>
      <c r="E14" s="123">
        <v>37479</v>
      </c>
      <c r="F14" s="123">
        <v>38280</v>
      </c>
      <c r="G14" s="123">
        <v>37576</v>
      </c>
      <c r="H14" s="124">
        <v>38377</v>
      </c>
    </row>
    <row r="15" spans="1:12" s="65" customFormat="1" ht="24.75" customHeight="1" x14ac:dyDescent="0.2">
      <c r="A15" s="88">
        <f t="shared" si="1"/>
        <v>9</v>
      </c>
      <c r="B15" s="77" t="s">
        <v>51</v>
      </c>
      <c r="C15" s="123">
        <v>366</v>
      </c>
      <c r="D15" s="123">
        <v>366</v>
      </c>
      <c r="E15" s="123">
        <v>73923</v>
      </c>
      <c r="F15" s="123">
        <v>74042</v>
      </c>
      <c r="G15" s="123">
        <v>74289</v>
      </c>
      <c r="H15" s="124">
        <v>74408</v>
      </c>
    </row>
    <row r="16" spans="1:12" s="65" customFormat="1" ht="24.75" customHeight="1" x14ac:dyDescent="0.2">
      <c r="A16" s="88">
        <f t="shared" si="1"/>
        <v>10</v>
      </c>
      <c r="B16" s="35" t="s">
        <v>52</v>
      </c>
      <c r="C16" s="123"/>
      <c r="D16" s="123">
        <v>0</v>
      </c>
      <c r="E16" s="123">
        <v>18676</v>
      </c>
      <c r="F16" s="123">
        <v>18736</v>
      </c>
      <c r="G16" s="123">
        <v>18676</v>
      </c>
      <c r="H16" s="124">
        <v>18736</v>
      </c>
    </row>
    <row r="17" spans="1:8" s="65" customFormat="1" ht="24.75" customHeight="1" x14ac:dyDescent="0.2">
      <c r="A17" s="88">
        <f t="shared" si="1"/>
        <v>11</v>
      </c>
      <c r="B17" s="66" t="s">
        <v>53</v>
      </c>
      <c r="C17" s="123">
        <v>6304</v>
      </c>
      <c r="D17" s="123">
        <v>6304</v>
      </c>
      <c r="E17" s="123">
        <v>40027</v>
      </c>
      <c r="F17" s="123">
        <v>40335</v>
      </c>
      <c r="G17" s="123">
        <v>46331</v>
      </c>
      <c r="H17" s="124">
        <v>46639</v>
      </c>
    </row>
    <row r="18" spans="1:8" s="65" customFormat="1" ht="24.75" customHeight="1" x14ac:dyDescent="0.2">
      <c r="A18" s="88">
        <f t="shared" si="1"/>
        <v>12</v>
      </c>
      <c r="B18" s="35" t="s">
        <v>54</v>
      </c>
      <c r="C18" s="123">
        <v>40</v>
      </c>
      <c r="D18" s="123">
        <v>40</v>
      </c>
      <c r="E18" s="123">
        <v>38361</v>
      </c>
      <c r="F18" s="123">
        <v>38584</v>
      </c>
      <c r="G18" s="123">
        <v>38401</v>
      </c>
      <c r="H18" s="124">
        <v>38624</v>
      </c>
    </row>
    <row r="19" spans="1:8" s="65" customFormat="1" ht="24.75" customHeight="1" x14ac:dyDescent="0.2">
      <c r="A19" s="88">
        <f t="shared" si="1"/>
        <v>13</v>
      </c>
      <c r="B19" s="78" t="s">
        <v>55</v>
      </c>
      <c r="C19" s="123">
        <v>32</v>
      </c>
      <c r="D19" s="123">
        <v>32</v>
      </c>
      <c r="E19" s="123">
        <v>10547</v>
      </c>
      <c r="F19" s="123">
        <v>10547</v>
      </c>
      <c r="G19" s="123">
        <v>10579</v>
      </c>
      <c r="H19" s="124">
        <v>10579</v>
      </c>
    </row>
    <row r="20" spans="1:8" s="65" customFormat="1" ht="24.75" customHeight="1" x14ac:dyDescent="0.2">
      <c r="A20" s="88">
        <f t="shared" si="1"/>
        <v>14</v>
      </c>
      <c r="B20" s="35" t="s">
        <v>56</v>
      </c>
      <c r="C20" s="123">
        <v>30</v>
      </c>
      <c r="D20" s="123">
        <v>30</v>
      </c>
      <c r="E20" s="123">
        <v>15054</v>
      </c>
      <c r="F20" s="123">
        <v>15006</v>
      </c>
      <c r="G20" s="123">
        <v>15084</v>
      </c>
      <c r="H20" s="124">
        <v>15036</v>
      </c>
    </row>
    <row r="21" spans="1:8" s="65" customFormat="1" ht="24.75" customHeight="1" x14ac:dyDescent="0.2">
      <c r="A21" s="88">
        <f t="shared" si="1"/>
        <v>15</v>
      </c>
      <c r="B21" s="78" t="s">
        <v>57</v>
      </c>
      <c r="C21" s="123"/>
      <c r="D21" s="123">
        <v>0</v>
      </c>
      <c r="E21" s="123">
        <v>34655</v>
      </c>
      <c r="F21" s="123">
        <v>35037</v>
      </c>
      <c r="G21" s="123">
        <v>34655</v>
      </c>
      <c r="H21" s="124">
        <v>35037</v>
      </c>
    </row>
    <row r="22" spans="1:8" s="65" customFormat="1" ht="24.75" customHeight="1" x14ac:dyDescent="0.2">
      <c r="A22" s="88">
        <f t="shared" si="1"/>
        <v>16</v>
      </c>
      <c r="B22" s="78" t="s">
        <v>58</v>
      </c>
      <c r="C22" s="123">
        <v>184</v>
      </c>
      <c r="D22" s="123">
        <v>184</v>
      </c>
      <c r="E22" s="123">
        <v>80089</v>
      </c>
      <c r="F22" s="123">
        <v>80896</v>
      </c>
      <c r="G22" s="123">
        <v>80273</v>
      </c>
      <c r="H22" s="124">
        <v>81080</v>
      </c>
    </row>
    <row r="23" spans="1:8" s="65" customFormat="1" ht="24.75" customHeight="1" x14ac:dyDescent="0.2">
      <c r="A23" s="88">
        <f t="shared" si="1"/>
        <v>17</v>
      </c>
      <c r="B23" s="78" t="s">
        <v>59</v>
      </c>
      <c r="C23" s="123">
        <v>84</v>
      </c>
      <c r="D23" s="123">
        <v>84</v>
      </c>
      <c r="E23" s="123">
        <v>26001</v>
      </c>
      <c r="F23" s="123">
        <v>26001</v>
      </c>
      <c r="G23" s="123">
        <v>26085</v>
      </c>
      <c r="H23" s="124">
        <v>26085</v>
      </c>
    </row>
    <row r="24" spans="1:8" s="65" customFormat="1" ht="24.75" customHeight="1" x14ac:dyDescent="0.2">
      <c r="A24" s="88">
        <f t="shared" si="1"/>
        <v>18</v>
      </c>
      <c r="B24" s="35" t="s">
        <v>80</v>
      </c>
      <c r="C24" s="123">
        <v>756</v>
      </c>
      <c r="D24" s="123">
        <v>756</v>
      </c>
      <c r="E24" s="123">
        <v>69537</v>
      </c>
      <c r="F24" s="123">
        <v>72605</v>
      </c>
      <c r="G24" s="123">
        <v>70293</v>
      </c>
      <c r="H24" s="124">
        <v>73361</v>
      </c>
    </row>
    <row r="25" spans="1:8" s="65" customFormat="1" ht="24.75" customHeight="1" x14ac:dyDescent="0.2">
      <c r="A25" s="88">
        <f t="shared" si="1"/>
        <v>19</v>
      </c>
      <c r="B25" s="35" t="s">
        <v>60</v>
      </c>
      <c r="C25" s="123">
        <v>36</v>
      </c>
      <c r="D25" s="123">
        <v>36</v>
      </c>
      <c r="E25" s="123">
        <v>55979</v>
      </c>
      <c r="F25" s="123">
        <v>55960</v>
      </c>
      <c r="G25" s="123">
        <v>56015</v>
      </c>
      <c r="H25" s="124">
        <v>55996</v>
      </c>
    </row>
    <row r="26" spans="1:8" s="65" customFormat="1" ht="24.75" customHeight="1" x14ac:dyDescent="0.2">
      <c r="A26" s="88">
        <f t="shared" si="1"/>
        <v>20</v>
      </c>
      <c r="B26" s="35" t="s">
        <v>81</v>
      </c>
      <c r="C26" s="123">
        <v>1812</v>
      </c>
      <c r="D26" s="123">
        <v>1812</v>
      </c>
      <c r="E26" s="123">
        <v>55271</v>
      </c>
      <c r="F26" s="123">
        <v>57512</v>
      </c>
      <c r="G26" s="123">
        <v>57083</v>
      </c>
      <c r="H26" s="124">
        <v>59324</v>
      </c>
    </row>
    <row r="27" spans="1:8" s="65" customFormat="1" ht="24.75" customHeight="1" x14ac:dyDescent="0.2">
      <c r="A27" s="88">
        <f t="shared" si="1"/>
        <v>21</v>
      </c>
      <c r="B27" s="35" t="s">
        <v>61</v>
      </c>
      <c r="C27" s="123">
        <v>102</v>
      </c>
      <c r="D27" s="123">
        <v>102</v>
      </c>
      <c r="E27" s="123">
        <v>24857</v>
      </c>
      <c r="F27" s="123">
        <v>24862</v>
      </c>
      <c r="G27" s="123">
        <v>24959</v>
      </c>
      <c r="H27" s="124">
        <v>24964</v>
      </c>
    </row>
    <row r="28" spans="1:8" s="65" customFormat="1" ht="24.75" customHeight="1" x14ac:dyDescent="0.2">
      <c r="A28" s="88">
        <f t="shared" si="1"/>
        <v>22</v>
      </c>
      <c r="B28" s="35" t="s">
        <v>62</v>
      </c>
      <c r="C28" s="123">
        <v>1660</v>
      </c>
      <c r="D28" s="123">
        <v>906</v>
      </c>
      <c r="E28" s="123">
        <v>46863</v>
      </c>
      <c r="F28" s="123">
        <v>48734</v>
      </c>
      <c r="G28" s="123">
        <v>48523</v>
      </c>
      <c r="H28" s="124">
        <v>49640</v>
      </c>
    </row>
    <row r="29" spans="1:8" s="65" customFormat="1" ht="24.75" customHeight="1" x14ac:dyDescent="0.2">
      <c r="A29" s="88">
        <f t="shared" si="1"/>
        <v>23</v>
      </c>
      <c r="B29" s="35" t="s">
        <v>63</v>
      </c>
      <c r="C29" s="123">
        <v>25</v>
      </c>
      <c r="D29" s="123">
        <v>25</v>
      </c>
      <c r="E29" s="123">
        <v>20549</v>
      </c>
      <c r="F29" s="123">
        <v>20809</v>
      </c>
      <c r="G29" s="123">
        <v>20574</v>
      </c>
      <c r="H29" s="124">
        <v>20834</v>
      </c>
    </row>
    <row r="30" spans="1:8" s="65" customFormat="1" ht="24.75" customHeight="1" x14ac:dyDescent="0.2">
      <c r="A30" s="88">
        <f t="shared" si="1"/>
        <v>24</v>
      </c>
      <c r="B30" s="35" t="s">
        <v>64</v>
      </c>
      <c r="C30" s="123">
        <v>367</v>
      </c>
      <c r="D30" s="123">
        <v>367</v>
      </c>
      <c r="E30" s="123">
        <v>35972</v>
      </c>
      <c r="F30" s="123">
        <v>36915</v>
      </c>
      <c r="G30" s="123">
        <v>36339</v>
      </c>
      <c r="H30" s="124">
        <v>37282</v>
      </c>
    </row>
    <row r="31" spans="1:8" s="65" customFormat="1" ht="24.75" customHeight="1" x14ac:dyDescent="0.2">
      <c r="A31" s="88">
        <f t="shared" si="1"/>
        <v>25</v>
      </c>
      <c r="B31" s="79" t="s">
        <v>65</v>
      </c>
      <c r="C31" s="123">
        <v>907</v>
      </c>
      <c r="D31" s="123">
        <v>907</v>
      </c>
      <c r="E31" s="123">
        <v>61326</v>
      </c>
      <c r="F31" s="123">
        <v>64798</v>
      </c>
      <c r="G31" s="123">
        <v>62233</v>
      </c>
      <c r="H31" s="124">
        <v>65705</v>
      </c>
    </row>
    <row r="32" spans="1:8" s="65" customFormat="1" ht="24.75" customHeight="1" x14ac:dyDescent="0.2">
      <c r="A32" s="91"/>
      <c r="B32" s="165" t="s">
        <v>76</v>
      </c>
      <c r="C32" s="166"/>
      <c r="D32" s="194"/>
      <c r="E32" s="100"/>
      <c r="F32" s="100"/>
      <c r="G32" s="100"/>
      <c r="H32" s="98"/>
    </row>
    <row r="33" spans="1:8" s="65" customFormat="1" ht="24.75" customHeight="1" x14ac:dyDescent="0.2">
      <c r="A33" s="91">
        <v>26</v>
      </c>
      <c r="B33" s="92" t="s">
        <v>77</v>
      </c>
      <c r="C33" s="123">
        <v>9143</v>
      </c>
      <c r="D33" s="123">
        <v>9143</v>
      </c>
      <c r="E33" s="123">
        <v>36710</v>
      </c>
      <c r="F33" s="123">
        <v>37706</v>
      </c>
      <c r="G33" s="123">
        <v>45853</v>
      </c>
      <c r="H33" s="124">
        <v>46849</v>
      </c>
    </row>
    <row r="34" spans="1:8" s="65" customFormat="1" ht="24.75" customHeight="1" thickBot="1" x14ac:dyDescent="0.25">
      <c r="A34" s="89"/>
      <c r="B34" s="90" t="s">
        <v>66</v>
      </c>
      <c r="C34" s="128">
        <f>SUM(C7:C31,C33)</f>
        <v>24085</v>
      </c>
      <c r="D34" s="128">
        <f t="shared" ref="D34:H34" si="2">SUM(D7:D31,D33)</f>
        <v>24416</v>
      </c>
      <c r="E34" s="128">
        <f t="shared" si="2"/>
        <v>974664</v>
      </c>
      <c r="F34" s="128">
        <f t="shared" si="2"/>
        <v>995475</v>
      </c>
      <c r="G34" s="128">
        <f t="shared" si="2"/>
        <v>998749</v>
      </c>
      <c r="H34" s="130">
        <f t="shared" si="2"/>
        <v>1019891</v>
      </c>
    </row>
    <row r="35" spans="1:8" s="65" customFormat="1" ht="15.75" x14ac:dyDescent="0.2">
      <c r="A35" s="68"/>
      <c r="C35" s="69"/>
      <c r="D35" s="69"/>
      <c r="E35" s="69"/>
      <c r="F35" s="69"/>
      <c r="G35" s="69"/>
      <c r="H35" s="69"/>
    </row>
    <row r="36" spans="1:8" s="65" customFormat="1" ht="15.75" x14ac:dyDescent="0.2">
      <c r="A36" s="68"/>
      <c r="C36" s="69"/>
      <c r="D36" s="69"/>
      <c r="E36" s="69"/>
      <c r="F36" s="69"/>
      <c r="G36" s="69"/>
      <c r="H36" s="69"/>
    </row>
    <row r="37" spans="1:8" s="65" customFormat="1" ht="15.75" x14ac:dyDescent="0.2">
      <c r="A37" s="68"/>
      <c r="C37" s="69"/>
      <c r="D37" s="69"/>
      <c r="E37" s="69"/>
      <c r="F37" s="69"/>
      <c r="G37" s="69"/>
      <c r="H37" s="69"/>
    </row>
    <row r="38" spans="1:8" s="65" customFormat="1" ht="25.15" customHeight="1" x14ac:dyDescent="0.2">
      <c r="A38" s="70"/>
      <c r="B38" s="71"/>
      <c r="C38" s="69"/>
      <c r="D38" s="69"/>
      <c r="E38" s="69"/>
      <c r="F38" s="69"/>
      <c r="G38" s="69"/>
      <c r="H38" s="69"/>
    </row>
    <row r="39" spans="1:8" s="67" customFormat="1" ht="15.75" x14ac:dyDescent="0.2">
      <c r="A39" s="73"/>
      <c r="B39" s="74"/>
      <c r="C39" s="75"/>
      <c r="D39" s="75"/>
      <c r="E39" s="75"/>
      <c r="F39" s="75"/>
      <c r="G39" s="75"/>
      <c r="H39" s="75"/>
    </row>
    <row r="40" spans="1:8" s="67" customFormat="1" ht="15.75" x14ac:dyDescent="0.2">
      <c r="A40" s="73"/>
      <c r="B40" s="74"/>
      <c r="C40" s="75"/>
      <c r="D40" s="75"/>
      <c r="E40" s="75"/>
      <c r="F40" s="75"/>
      <c r="G40" s="75"/>
      <c r="H40" s="75"/>
    </row>
    <row r="41" spans="1:8" s="65" customFormat="1" ht="15.75" x14ac:dyDescent="0.2">
      <c r="A41" s="70"/>
      <c r="B41" s="71"/>
      <c r="C41" s="69"/>
      <c r="D41" s="69"/>
      <c r="E41" s="69"/>
      <c r="F41" s="69"/>
      <c r="G41" s="69"/>
      <c r="H41" s="69"/>
    </row>
    <row r="42" spans="1:8" s="65" customFormat="1" ht="15.75" x14ac:dyDescent="0.2">
      <c r="A42" s="70"/>
      <c r="B42" s="71"/>
      <c r="C42" s="69"/>
      <c r="D42" s="69"/>
      <c r="E42" s="69"/>
      <c r="F42" s="69"/>
      <c r="G42" s="69"/>
      <c r="H42" s="69"/>
    </row>
    <row r="43" spans="1:8" s="65" customFormat="1" ht="15.75" x14ac:dyDescent="0.2">
      <c r="A43" s="70"/>
      <c r="B43" s="71"/>
      <c r="C43" s="69"/>
      <c r="D43" s="69"/>
      <c r="E43" s="69"/>
      <c r="F43" s="69"/>
      <c r="G43" s="69"/>
      <c r="H43" s="69"/>
    </row>
    <row r="44" spans="1:8" s="65" customFormat="1" ht="15.75" x14ac:dyDescent="0.2">
      <c r="A44" s="70"/>
      <c r="B44" s="71"/>
      <c r="C44" s="69"/>
      <c r="D44" s="69"/>
      <c r="E44" s="69"/>
      <c r="F44" s="69"/>
      <c r="G44" s="69"/>
      <c r="H44" s="69"/>
    </row>
    <row r="45" spans="1:8" s="65" customFormat="1" ht="15.75" x14ac:dyDescent="0.2">
      <c r="A45" s="70"/>
      <c r="B45" s="71"/>
      <c r="C45" s="69"/>
      <c r="D45" s="69"/>
      <c r="E45" s="69"/>
      <c r="F45" s="69"/>
      <c r="G45" s="69"/>
      <c r="H45" s="69"/>
    </row>
    <row r="46" spans="1:8" s="65" customFormat="1" ht="15.75" x14ac:dyDescent="0.2">
      <c r="A46" s="70"/>
      <c r="B46" s="71"/>
      <c r="C46" s="69" t="s">
        <v>67</v>
      </c>
      <c r="D46" s="69"/>
      <c r="E46" s="69" t="s">
        <v>67</v>
      </c>
      <c r="F46" s="69"/>
      <c r="G46" s="69" t="s">
        <v>67</v>
      </c>
      <c r="H46" s="69"/>
    </row>
    <row r="47" spans="1:8" s="65" customFormat="1" ht="15.75" x14ac:dyDescent="0.2">
      <c r="A47" s="70"/>
      <c r="B47" s="71"/>
      <c r="C47" s="69"/>
      <c r="D47" s="69"/>
      <c r="E47" s="69"/>
      <c r="F47" s="69"/>
      <c r="G47" s="69"/>
      <c r="H47" s="69"/>
    </row>
    <row r="48" spans="1:8" s="65" customFormat="1" ht="15.75" x14ac:dyDescent="0.2">
      <c r="A48" s="70"/>
      <c r="B48" s="71"/>
      <c r="C48" s="69"/>
      <c r="D48" s="69"/>
      <c r="E48" s="69"/>
      <c r="F48" s="69"/>
      <c r="G48" s="69"/>
      <c r="H48" s="69"/>
    </row>
    <row r="49" spans="1:8" s="65" customFormat="1" ht="15.75" x14ac:dyDescent="0.2">
      <c r="A49" s="70"/>
      <c r="B49" s="71"/>
      <c r="C49" s="69"/>
      <c r="D49" s="69"/>
      <c r="E49" s="69"/>
      <c r="F49" s="69"/>
      <c r="G49" s="69"/>
      <c r="H49" s="69"/>
    </row>
    <row r="50" spans="1:8" s="65" customFormat="1" ht="15.75" x14ac:dyDescent="0.2">
      <c r="A50" s="70"/>
      <c r="B50" s="71"/>
      <c r="C50" s="69"/>
      <c r="D50" s="69"/>
      <c r="E50" s="69"/>
      <c r="F50" s="69"/>
      <c r="G50" s="69"/>
      <c r="H50" s="69"/>
    </row>
    <row r="51" spans="1:8" s="65" customFormat="1" ht="15.75" x14ac:dyDescent="0.2">
      <c r="A51" s="70"/>
      <c r="B51" s="71"/>
      <c r="C51" s="69"/>
      <c r="D51" s="69"/>
      <c r="E51" s="69"/>
      <c r="F51" s="69"/>
      <c r="G51" s="69"/>
      <c r="H51" s="69"/>
    </row>
    <row r="52" spans="1:8" s="65" customFormat="1" ht="15.75" x14ac:dyDescent="0.2">
      <c r="A52" s="70"/>
      <c r="B52" s="71"/>
      <c r="C52" s="69"/>
      <c r="D52" s="69"/>
      <c r="E52" s="69"/>
      <c r="F52" s="69"/>
      <c r="G52" s="69"/>
      <c r="H52" s="69"/>
    </row>
    <row r="53" spans="1:8" s="65" customFormat="1" ht="15.75" x14ac:dyDescent="0.2">
      <c r="A53" s="70"/>
      <c r="B53" s="71"/>
      <c r="C53" s="69"/>
      <c r="D53" s="69"/>
      <c r="E53" s="69"/>
      <c r="F53" s="69"/>
      <c r="G53" s="69"/>
      <c r="H53" s="69"/>
    </row>
    <row r="54" spans="1:8" s="65" customFormat="1" ht="15.75" x14ac:dyDescent="0.2">
      <c r="A54" s="70"/>
      <c r="B54" s="71"/>
      <c r="C54" s="69"/>
      <c r="D54" s="69"/>
      <c r="E54" s="69"/>
      <c r="F54" s="69"/>
      <c r="G54" s="69"/>
      <c r="H54" s="69"/>
    </row>
    <row r="55" spans="1:8" s="65" customFormat="1" ht="15.75" x14ac:dyDescent="0.2">
      <c r="A55" s="70"/>
      <c r="B55" s="71"/>
      <c r="C55" s="69"/>
      <c r="D55" s="69"/>
      <c r="E55" s="69"/>
      <c r="F55" s="69"/>
      <c r="G55" s="69"/>
      <c r="H55" s="69"/>
    </row>
    <row r="56" spans="1:8" s="65" customFormat="1" ht="15.75" x14ac:dyDescent="0.2">
      <c r="A56" s="70"/>
      <c r="B56" s="71"/>
      <c r="C56" s="69"/>
      <c r="D56" s="69"/>
      <c r="E56" s="69"/>
      <c r="F56" s="69"/>
      <c r="G56" s="69"/>
      <c r="H56" s="69"/>
    </row>
    <row r="57" spans="1:8" s="65" customFormat="1" ht="15.75" x14ac:dyDescent="0.2">
      <c r="A57" s="70"/>
      <c r="B57" s="71"/>
      <c r="C57" s="69"/>
      <c r="D57" s="69"/>
      <c r="E57" s="69"/>
      <c r="F57" s="69"/>
      <c r="G57" s="69"/>
      <c r="H57" s="69"/>
    </row>
    <row r="58" spans="1:8" s="65" customFormat="1" ht="15.75" x14ac:dyDescent="0.2">
      <c r="A58" s="70"/>
      <c r="B58" s="71"/>
      <c r="C58" s="69"/>
      <c r="D58" s="69"/>
      <c r="E58" s="69"/>
      <c r="F58" s="69"/>
      <c r="G58" s="69"/>
      <c r="H58" s="69"/>
    </row>
    <row r="59" spans="1:8" s="65" customFormat="1" ht="15.75" x14ac:dyDescent="0.2">
      <c r="A59" s="70"/>
      <c r="B59" s="71"/>
      <c r="C59" s="69"/>
      <c r="D59" s="69"/>
      <c r="E59" s="69"/>
      <c r="F59" s="69"/>
      <c r="G59" s="69"/>
      <c r="H59" s="69"/>
    </row>
    <row r="60" spans="1:8" s="65" customFormat="1" ht="15.75" x14ac:dyDescent="0.2">
      <c r="A60" s="70"/>
      <c r="B60" s="71"/>
      <c r="C60" s="69"/>
      <c r="D60" s="69"/>
      <c r="E60" s="69"/>
      <c r="F60" s="69"/>
      <c r="G60" s="69"/>
      <c r="H60" s="69"/>
    </row>
    <row r="61" spans="1:8" s="65" customFormat="1" ht="15.75" x14ac:dyDescent="0.2">
      <c r="A61" s="70"/>
      <c r="B61" s="71"/>
      <c r="C61" s="69"/>
      <c r="D61" s="69"/>
      <c r="E61" s="69"/>
      <c r="F61" s="69"/>
      <c r="G61" s="69"/>
      <c r="H61" s="69"/>
    </row>
    <row r="62" spans="1:8" s="65" customFormat="1" ht="15.75" x14ac:dyDescent="0.2">
      <c r="A62" s="70"/>
      <c r="B62" s="71"/>
      <c r="C62" s="69"/>
      <c r="D62" s="69"/>
      <c r="E62" s="69"/>
      <c r="F62" s="69"/>
      <c r="G62" s="69"/>
      <c r="H62" s="69"/>
    </row>
    <row r="63" spans="1:8" s="65" customFormat="1" ht="15.75" x14ac:dyDescent="0.2">
      <c r="A63" s="70"/>
      <c r="B63" s="71"/>
      <c r="C63" s="69"/>
      <c r="D63" s="69"/>
      <c r="E63" s="69"/>
      <c r="F63" s="69"/>
      <c r="G63" s="69"/>
      <c r="H63" s="69"/>
    </row>
    <row r="64" spans="1:8" s="65" customFormat="1" ht="15.75" x14ac:dyDescent="0.2">
      <c r="A64" s="70"/>
      <c r="B64" s="71"/>
      <c r="C64" s="69"/>
      <c r="D64" s="69"/>
      <c r="E64" s="69"/>
      <c r="F64" s="69"/>
      <c r="G64" s="69"/>
      <c r="H64" s="69"/>
    </row>
    <row r="65" spans="1:8" s="65" customFormat="1" ht="15.75" x14ac:dyDescent="0.2">
      <c r="A65" s="70"/>
      <c r="B65" s="71"/>
      <c r="C65" s="69"/>
      <c r="D65" s="69"/>
      <c r="E65" s="69"/>
      <c r="F65" s="69"/>
      <c r="G65" s="69"/>
      <c r="H65" s="69"/>
    </row>
    <row r="66" spans="1:8" s="65" customFormat="1" ht="15.75" x14ac:dyDescent="0.2">
      <c r="A66" s="70"/>
      <c r="B66" s="71"/>
      <c r="C66" s="69"/>
      <c r="D66" s="69"/>
      <c r="E66" s="69"/>
      <c r="F66" s="69"/>
      <c r="G66" s="69"/>
      <c r="H66" s="69"/>
    </row>
    <row r="67" spans="1:8" s="65" customFormat="1" ht="15.75" x14ac:dyDescent="0.2">
      <c r="A67" s="70"/>
      <c r="B67" s="71"/>
      <c r="C67" s="69"/>
      <c r="D67" s="69"/>
      <c r="E67" s="69"/>
      <c r="F67" s="69"/>
      <c r="G67" s="69"/>
      <c r="H67" s="69"/>
    </row>
    <row r="68" spans="1:8" s="65" customFormat="1" ht="15.75" x14ac:dyDescent="0.2">
      <c r="A68" s="70"/>
      <c r="B68" s="71"/>
      <c r="C68" s="69"/>
      <c r="D68" s="69"/>
      <c r="E68" s="69"/>
      <c r="F68" s="69"/>
      <c r="G68" s="69"/>
      <c r="H68" s="69"/>
    </row>
    <row r="69" spans="1:8" s="65" customFormat="1" ht="15.75" x14ac:dyDescent="0.2">
      <c r="A69" s="70"/>
      <c r="B69" s="71"/>
      <c r="C69" s="69"/>
      <c r="D69" s="69"/>
      <c r="E69" s="69"/>
      <c r="F69" s="69"/>
      <c r="G69" s="69"/>
      <c r="H69" s="69"/>
    </row>
    <row r="70" spans="1:8" s="65" customFormat="1" ht="15.75" x14ac:dyDescent="0.2">
      <c r="A70" s="70"/>
      <c r="B70" s="71"/>
      <c r="C70" s="69"/>
      <c r="D70" s="69"/>
      <c r="E70" s="69"/>
      <c r="F70" s="69"/>
      <c r="G70" s="69"/>
      <c r="H70" s="69"/>
    </row>
    <row r="71" spans="1:8" s="65" customFormat="1" ht="15.75" x14ac:dyDescent="0.2">
      <c r="A71" s="70"/>
      <c r="B71" s="71"/>
      <c r="C71" s="69"/>
      <c r="D71" s="69"/>
      <c r="E71" s="69"/>
      <c r="F71" s="69"/>
      <c r="G71" s="69"/>
      <c r="H71" s="69"/>
    </row>
    <row r="72" spans="1:8" s="65" customFormat="1" ht="15.75" x14ac:dyDescent="0.2">
      <c r="A72" s="70"/>
      <c r="B72" s="71"/>
      <c r="C72" s="69"/>
      <c r="D72" s="69"/>
      <c r="E72" s="69"/>
      <c r="F72" s="69"/>
      <c r="G72" s="69"/>
      <c r="H72" s="69"/>
    </row>
    <row r="73" spans="1:8" s="65" customFormat="1" ht="15.75" x14ac:dyDescent="0.2">
      <c r="A73" s="70"/>
      <c r="B73" s="71"/>
      <c r="C73" s="69"/>
      <c r="D73" s="69"/>
      <c r="E73" s="69"/>
      <c r="F73" s="69"/>
      <c r="G73" s="69"/>
      <c r="H73" s="69"/>
    </row>
    <row r="74" spans="1:8" s="65" customFormat="1" ht="15.75" x14ac:dyDescent="0.2">
      <c r="A74" s="70"/>
      <c r="B74" s="71"/>
      <c r="C74" s="69"/>
      <c r="D74" s="69"/>
      <c r="E74" s="69"/>
      <c r="F74" s="69"/>
      <c r="G74" s="69"/>
      <c r="H74" s="69"/>
    </row>
    <row r="75" spans="1:8" s="65" customFormat="1" ht="15.75" x14ac:dyDescent="0.2">
      <c r="A75" s="70"/>
      <c r="B75" s="71"/>
      <c r="C75" s="69"/>
      <c r="D75" s="69"/>
      <c r="E75" s="69"/>
      <c r="F75" s="69"/>
      <c r="G75" s="69"/>
      <c r="H75" s="69"/>
    </row>
    <row r="76" spans="1:8" s="65" customFormat="1" ht="15.75" x14ac:dyDescent="0.2">
      <c r="A76" s="70"/>
      <c r="B76" s="71"/>
      <c r="C76" s="69"/>
      <c r="D76" s="69"/>
      <c r="E76" s="69"/>
      <c r="F76" s="69"/>
      <c r="G76" s="69"/>
      <c r="H76" s="69"/>
    </row>
    <row r="77" spans="1:8" s="65" customFormat="1" ht="15.75" x14ac:dyDescent="0.2">
      <c r="A77" s="70"/>
      <c r="B77" s="71"/>
      <c r="C77" s="69"/>
      <c r="D77" s="69"/>
      <c r="E77" s="69"/>
      <c r="F77" s="69"/>
      <c r="G77" s="69"/>
      <c r="H77" s="69"/>
    </row>
    <row r="78" spans="1:8" s="65" customFormat="1" ht="15.75" x14ac:dyDescent="0.2">
      <c r="A78" s="70"/>
      <c r="B78" s="71"/>
      <c r="C78" s="69"/>
      <c r="D78" s="69"/>
      <c r="E78" s="69"/>
      <c r="F78" s="69"/>
      <c r="G78" s="69"/>
      <c r="H78" s="69"/>
    </row>
    <row r="79" spans="1:8" s="65" customFormat="1" ht="15.75" x14ac:dyDescent="0.2">
      <c r="A79" s="70"/>
      <c r="B79" s="71"/>
      <c r="C79" s="69"/>
      <c r="D79" s="69"/>
      <c r="E79" s="69"/>
      <c r="F79" s="69"/>
      <c r="G79" s="69"/>
      <c r="H79" s="69"/>
    </row>
    <row r="80" spans="1:8" s="65" customFormat="1" ht="15.75" x14ac:dyDescent="0.2">
      <c r="A80" s="70"/>
      <c r="B80" s="71"/>
      <c r="C80" s="69"/>
      <c r="D80" s="69"/>
      <c r="E80" s="69"/>
      <c r="F80" s="69"/>
      <c r="G80" s="69"/>
      <c r="H80" s="69"/>
    </row>
    <row r="81" spans="1:8" s="65" customFormat="1" ht="15.75" x14ac:dyDescent="0.2">
      <c r="A81" s="70"/>
      <c r="B81" s="71"/>
      <c r="C81" s="69"/>
      <c r="D81" s="69"/>
      <c r="E81" s="69"/>
      <c r="F81" s="69"/>
      <c r="G81" s="69"/>
      <c r="H81" s="69"/>
    </row>
    <row r="82" spans="1:8" s="65" customFormat="1" ht="15.75" x14ac:dyDescent="0.2">
      <c r="A82" s="70"/>
      <c r="B82" s="71"/>
      <c r="C82" s="69"/>
      <c r="D82" s="69"/>
      <c r="E82" s="69"/>
      <c r="F82" s="69"/>
      <c r="G82" s="69"/>
      <c r="H82" s="69"/>
    </row>
    <row r="83" spans="1:8" s="65" customFormat="1" ht="15.75" x14ac:dyDescent="0.2">
      <c r="A83" s="70"/>
      <c r="B83" s="71"/>
      <c r="C83" s="69"/>
      <c r="D83" s="69"/>
      <c r="E83" s="69"/>
      <c r="F83" s="69"/>
      <c r="G83" s="69"/>
      <c r="H83" s="69"/>
    </row>
    <row r="84" spans="1:8" s="65" customFormat="1" ht="15.75" x14ac:dyDescent="0.2">
      <c r="A84" s="70"/>
      <c r="B84" s="71"/>
      <c r="C84" s="69"/>
      <c r="D84" s="69"/>
      <c r="E84" s="69"/>
      <c r="F84" s="69"/>
      <c r="G84" s="69"/>
      <c r="H84" s="69"/>
    </row>
    <row r="85" spans="1:8" s="65" customFormat="1" ht="15.75" x14ac:dyDescent="0.2">
      <c r="A85" s="70"/>
      <c r="B85" s="71"/>
      <c r="C85" s="69"/>
      <c r="D85" s="69"/>
      <c r="E85" s="69"/>
      <c r="F85" s="69"/>
      <c r="G85" s="69"/>
      <c r="H85" s="69"/>
    </row>
    <row r="86" spans="1:8" s="65" customFormat="1" ht="15.75" x14ac:dyDescent="0.2">
      <c r="A86" s="70"/>
      <c r="B86" s="71"/>
      <c r="C86" s="69"/>
      <c r="D86" s="69"/>
      <c r="E86" s="69"/>
      <c r="F86" s="69"/>
      <c r="G86" s="69"/>
      <c r="H86" s="69"/>
    </row>
    <row r="87" spans="1:8" s="65" customFormat="1" ht="15.75" x14ac:dyDescent="0.2">
      <c r="A87" s="70"/>
      <c r="B87" s="71"/>
      <c r="C87" s="69"/>
      <c r="D87" s="69"/>
      <c r="E87" s="69"/>
      <c r="F87" s="69"/>
      <c r="G87" s="69"/>
      <c r="H87" s="69"/>
    </row>
    <row r="88" spans="1:8" s="65" customFormat="1" ht="15.75" x14ac:dyDescent="0.2">
      <c r="A88" s="70"/>
      <c r="B88" s="71"/>
      <c r="C88" s="69"/>
      <c r="D88" s="69"/>
      <c r="E88" s="69"/>
      <c r="F88" s="69"/>
      <c r="G88" s="69"/>
      <c r="H88" s="69"/>
    </row>
    <row r="89" spans="1:8" s="65" customFormat="1" ht="15.75" x14ac:dyDescent="0.2">
      <c r="A89" s="70"/>
      <c r="B89" s="71"/>
      <c r="C89" s="69"/>
      <c r="D89" s="69"/>
      <c r="E89" s="69"/>
      <c r="F89" s="69"/>
      <c r="G89" s="69"/>
      <c r="H89" s="69"/>
    </row>
    <row r="90" spans="1:8" s="65" customFormat="1" ht="15.75" x14ac:dyDescent="0.2">
      <c r="A90" s="70"/>
      <c r="B90" s="71"/>
      <c r="C90" s="69"/>
      <c r="D90" s="69"/>
      <c r="E90" s="69"/>
      <c r="F90" s="69"/>
      <c r="G90" s="69"/>
      <c r="H90" s="69"/>
    </row>
    <row r="91" spans="1:8" s="65" customFormat="1" ht="15.75" x14ac:dyDescent="0.2">
      <c r="A91" s="70"/>
      <c r="B91" s="71"/>
      <c r="C91" s="69"/>
      <c r="D91" s="69"/>
      <c r="E91" s="69"/>
      <c r="F91" s="69"/>
      <c r="G91" s="69"/>
      <c r="H91" s="69"/>
    </row>
    <row r="92" spans="1:8" s="65" customFormat="1" ht="15.75" x14ac:dyDescent="0.2">
      <c r="A92" s="70"/>
      <c r="B92" s="71"/>
      <c r="C92" s="69"/>
      <c r="D92" s="69"/>
      <c r="E92" s="69"/>
      <c r="F92" s="69"/>
      <c r="G92" s="69"/>
      <c r="H92" s="69"/>
    </row>
    <row r="93" spans="1:8" s="65" customFormat="1" ht="15.75" x14ac:dyDescent="0.2">
      <c r="A93" s="70"/>
      <c r="B93" s="71"/>
      <c r="C93" s="69"/>
      <c r="D93" s="69"/>
      <c r="E93" s="69"/>
      <c r="F93" s="69"/>
      <c r="G93" s="69"/>
      <c r="H93" s="69"/>
    </row>
    <row r="94" spans="1:8" s="65" customFormat="1" ht="15.75" x14ac:dyDescent="0.2">
      <c r="A94" s="70"/>
      <c r="B94" s="71"/>
      <c r="C94" s="69"/>
      <c r="D94" s="69"/>
      <c r="E94" s="69"/>
      <c r="F94" s="69"/>
      <c r="G94" s="69"/>
      <c r="H94" s="69"/>
    </row>
    <row r="95" spans="1:8" s="65" customFormat="1" ht="15.75" x14ac:dyDescent="0.2">
      <c r="A95" s="70"/>
      <c r="B95" s="71"/>
      <c r="C95" s="69"/>
      <c r="D95" s="69"/>
      <c r="E95" s="69"/>
      <c r="F95" s="69"/>
      <c r="G95" s="69"/>
      <c r="H95" s="69"/>
    </row>
    <row r="96" spans="1:8" s="65" customFormat="1" ht="15.75" x14ac:dyDescent="0.2">
      <c r="A96" s="70"/>
      <c r="B96" s="71"/>
      <c r="C96" s="69"/>
      <c r="D96" s="69"/>
      <c r="E96" s="69"/>
      <c r="F96" s="69"/>
      <c r="G96" s="69"/>
      <c r="H96" s="69"/>
    </row>
    <row r="97" spans="1:8" s="65" customFormat="1" ht="15.75" x14ac:dyDescent="0.2">
      <c r="A97" s="70"/>
      <c r="B97" s="71"/>
      <c r="C97" s="69"/>
      <c r="D97" s="69"/>
      <c r="E97" s="69"/>
      <c r="F97" s="69"/>
      <c r="G97" s="69"/>
      <c r="H97" s="69"/>
    </row>
    <row r="98" spans="1:8" s="65" customFormat="1" ht="15.75" x14ac:dyDescent="0.2">
      <c r="A98" s="70"/>
      <c r="B98" s="71"/>
      <c r="C98" s="69"/>
      <c r="D98" s="69"/>
      <c r="E98" s="69"/>
      <c r="F98" s="69"/>
      <c r="G98" s="69"/>
      <c r="H98" s="69"/>
    </row>
    <row r="99" spans="1:8" s="65" customFormat="1" ht="15.75" x14ac:dyDescent="0.2">
      <c r="A99" s="70"/>
      <c r="B99" s="71"/>
      <c r="C99" s="69"/>
      <c r="D99" s="69"/>
      <c r="E99" s="69"/>
      <c r="F99" s="69"/>
      <c r="G99" s="69"/>
      <c r="H99" s="69"/>
    </row>
    <row r="100" spans="1:8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</row>
    <row r="101" spans="1:8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</row>
    <row r="102" spans="1:8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</row>
    <row r="103" spans="1:8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</row>
    <row r="104" spans="1:8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</row>
    <row r="105" spans="1:8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</row>
    <row r="106" spans="1:8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</row>
    <row r="107" spans="1:8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</row>
    <row r="108" spans="1:8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</row>
    <row r="109" spans="1:8" s="65" customFormat="1" ht="15.75" x14ac:dyDescent="0.2">
      <c r="A109" s="70"/>
      <c r="B109" s="71"/>
      <c r="C109" s="69"/>
      <c r="D109" s="69"/>
      <c r="E109" s="69"/>
      <c r="F109" s="69"/>
      <c r="G109" s="69"/>
      <c r="H109" s="69"/>
    </row>
    <row r="110" spans="1:8" s="65" customFormat="1" ht="15.75" x14ac:dyDescent="0.2">
      <c r="A110" s="71"/>
      <c r="B110" s="71"/>
      <c r="C110" s="69"/>
      <c r="D110" s="69"/>
      <c r="E110" s="69"/>
      <c r="F110" s="69"/>
      <c r="G110" s="69"/>
      <c r="H110" s="69"/>
    </row>
    <row r="111" spans="1:8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</row>
    <row r="112" spans="1:8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</row>
    <row r="113" spans="1:8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</row>
    <row r="114" spans="1:8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</row>
    <row r="115" spans="1:8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</row>
    <row r="116" spans="1:8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</row>
    <row r="117" spans="1:8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</row>
    <row r="118" spans="1:8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</row>
    <row r="119" spans="1:8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</row>
    <row r="120" spans="1:8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</row>
    <row r="121" spans="1:8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</row>
    <row r="122" spans="1:8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</row>
    <row r="123" spans="1:8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</row>
    <row r="124" spans="1:8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</row>
    <row r="125" spans="1:8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</row>
    <row r="126" spans="1:8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</row>
    <row r="127" spans="1:8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</row>
    <row r="128" spans="1:8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</row>
    <row r="129" spans="1:8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</row>
    <row r="130" spans="1:8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</row>
    <row r="131" spans="1:8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</row>
    <row r="132" spans="1:8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</row>
    <row r="133" spans="1:8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</row>
    <row r="134" spans="1:8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</row>
    <row r="135" spans="1:8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</row>
    <row r="136" spans="1:8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</row>
    <row r="137" spans="1:8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</row>
    <row r="138" spans="1:8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</row>
    <row r="139" spans="1:8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</row>
    <row r="140" spans="1:8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</row>
    <row r="141" spans="1:8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</row>
    <row r="142" spans="1:8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</row>
    <row r="143" spans="1:8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</row>
    <row r="144" spans="1:8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</row>
    <row r="145" spans="1:8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</row>
    <row r="146" spans="1:8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</row>
    <row r="147" spans="1:8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</row>
    <row r="148" spans="1:8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</row>
    <row r="149" spans="1:8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</row>
    <row r="150" spans="1:8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</row>
    <row r="151" spans="1:8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</row>
    <row r="152" spans="1:8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</row>
    <row r="153" spans="1:8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</row>
    <row r="154" spans="1:8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</row>
    <row r="155" spans="1:8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</row>
    <row r="156" spans="1:8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</row>
    <row r="157" spans="1:8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</row>
    <row r="158" spans="1:8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</row>
    <row r="159" spans="1:8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</row>
    <row r="160" spans="1:8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</row>
    <row r="161" spans="1:8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</row>
    <row r="162" spans="1:8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</row>
    <row r="163" spans="1:8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</row>
    <row r="164" spans="1:8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</row>
    <row r="165" spans="1:8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</row>
    <row r="166" spans="1:8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</row>
    <row r="167" spans="1:8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</row>
    <row r="168" spans="1:8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</row>
    <row r="169" spans="1:8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</row>
    <row r="170" spans="1:8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</row>
    <row r="171" spans="1:8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</row>
    <row r="172" spans="1:8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</row>
    <row r="173" spans="1:8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</row>
    <row r="174" spans="1:8" s="65" customFormat="1" ht="15.75" x14ac:dyDescent="0.2">
      <c r="A174" s="71"/>
      <c r="B174" s="71"/>
      <c r="C174" s="69"/>
      <c r="D174" s="69"/>
      <c r="E174" s="69"/>
      <c r="F174" s="69"/>
      <c r="G174" s="69"/>
      <c r="H174" s="69"/>
    </row>
  </sheetData>
  <sheetProtection selectLockedCells="1" selectUnlockedCells="1"/>
  <mergeCells count="10">
    <mergeCell ref="A1:D1"/>
    <mergeCell ref="A4:A5"/>
    <mergeCell ref="B4:B5"/>
    <mergeCell ref="B6:D6"/>
    <mergeCell ref="B32:D32"/>
    <mergeCell ref="A2:G2"/>
    <mergeCell ref="A3:D3"/>
    <mergeCell ref="C4:D4"/>
    <mergeCell ref="E4:F4"/>
    <mergeCell ref="G4:H4"/>
  </mergeCells>
  <pageMargins left="0.19652777777777777" right="0.15972222222222221" top="0.19652777777777777" bottom="0.2361111111111111" header="0.51180555555555551" footer="0.51180555555555551"/>
  <pageSetup paperSize="9" scale="65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E720-D089-4F5A-8B41-A3ED133E4576}">
  <sheetPr>
    <tabColor rgb="FFFFC000"/>
  </sheetPr>
  <dimension ref="A1:Z175"/>
  <sheetViews>
    <sheetView showGridLines="0" zoomScale="83" zoomScaleNormal="83" workbookViewId="0">
      <pane ySplit="6" topLeftCell="A7" activePane="bottomLeft" state="frozen"/>
      <selection pane="bottomLeft" activeCell="W7" sqref="W7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22" width="12.7109375" style="2" customWidth="1"/>
    <col min="23" max="16384" width="9.140625" style="2"/>
  </cols>
  <sheetData>
    <row r="1" spans="1:26" x14ac:dyDescent="0.2">
      <c r="A1" s="188" t="s">
        <v>121</v>
      </c>
      <c r="B1" s="188"/>
      <c r="C1" s="188"/>
      <c r="D1" s="188"/>
      <c r="E1" s="188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6" ht="32.25" customHeight="1" x14ac:dyDescent="0.2">
      <c r="A2" s="189" t="s">
        <v>120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3"/>
      <c r="X2" s="3"/>
      <c r="Y2" s="3"/>
      <c r="Z2" s="3"/>
    </row>
    <row r="3" spans="1:26" ht="15.75" thickBot="1" x14ac:dyDescent="0.25">
      <c r="A3" s="188"/>
      <c r="B3" s="188"/>
      <c r="C3" s="188"/>
      <c r="D3" s="188"/>
      <c r="E3" s="188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204" t="s">
        <v>100</v>
      </c>
      <c r="V3" s="204"/>
    </row>
    <row r="4" spans="1:26" ht="33.75" customHeight="1" x14ac:dyDescent="0.2">
      <c r="A4" s="190" t="s">
        <v>79</v>
      </c>
      <c r="B4" s="192" t="s">
        <v>78</v>
      </c>
      <c r="C4" s="157" t="s">
        <v>107</v>
      </c>
      <c r="D4" s="182"/>
      <c r="E4" s="182"/>
      <c r="F4" s="182"/>
      <c r="G4" s="182"/>
      <c r="H4" s="183"/>
      <c r="I4" s="157" t="s">
        <v>110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95"/>
    </row>
    <row r="5" spans="1:26" ht="33.75" customHeight="1" x14ac:dyDescent="0.2">
      <c r="A5" s="170"/>
      <c r="B5" s="172"/>
      <c r="C5" s="168" t="s">
        <v>106</v>
      </c>
      <c r="D5" s="154"/>
      <c r="E5" s="168" t="s">
        <v>108</v>
      </c>
      <c r="F5" s="154"/>
      <c r="G5" s="168" t="s">
        <v>109</v>
      </c>
      <c r="H5" s="153"/>
      <c r="I5" s="201" t="s">
        <v>111</v>
      </c>
      <c r="J5" s="202"/>
      <c r="K5" s="201" t="s">
        <v>112</v>
      </c>
      <c r="L5" s="202"/>
      <c r="M5" s="201" t="s">
        <v>113</v>
      </c>
      <c r="N5" s="202"/>
      <c r="O5" s="201" t="s">
        <v>114</v>
      </c>
      <c r="P5" s="202"/>
      <c r="Q5" s="201" t="s">
        <v>115</v>
      </c>
      <c r="R5" s="202"/>
      <c r="S5" s="201" t="s">
        <v>116</v>
      </c>
      <c r="T5" s="202"/>
      <c r="U5" s="201" t="s">
        <v>117</v>
      </c>
      <c r="V5" s="203"/>
    </row>
    <row r="6" spans="1:26" s="9" customFormat="1" ht="25.5" customHeight="1" thickBot="1" x14ac:dyDescent="0.25">
      <c r="A6" s="191"/>
      <c r="B6" s="156"/>
      <c r="C6" s="110">
        <v>41640</v>
      </c>
      <c r="D6" s="110">
        <v>44927</v>
      </c>
      <c r="E6" s="110">
        <v>41640</v>
      </c>
      <c r="F6" s="110">
        <v>44927</v>
      </c>
      <c r="G6" s="110">
        <v>41640</v>
      </c>
      <c r="H6" s="109">
        <v>44927</v>
      </c>
      <c r="I6" s="110">
        <v>41640</v>
      </c>
      <c r="J6" s="110">
        <v>44927</v>
      </c>
      <c r="K6" s="110">
        <v>41640</v>
      </c>
      <c r="L6" s="110">
        <v>44927</v>
      </c>
      <c r="M6" s="110">
        <v>41640</v>
      </c>
      <c r="N6" s="110">
        <v>44927</v>
      </c>
      <c r="O6" s="110">
        <v>41640</v>
      </c>
      <c r="P6" s="110">
        <v>44927</v>
      </c>
      <c r="Q6" s="110">
        <v>41640</v>
      </c>
      <c r="R6" s="110">
        <v>44927</v>
      </c>
      <c r="S6" s="110">
        <v>41640</v>
      </c>
      <c r="T6" s="110">
        <v>44927</v>
      </c>
      <c r="U6" s="110">
        <v>41640</v>
      </c>
      <c r="V6" s="112">
        <v>44927</v>
      </c>
    </row>
    <row r="7" spans="1:26" ht="24.75" customHeight="1" thickTop="1" x14ac:dyDescent="0.2">
      <c r="A7" s="93"/>
      <c r="B7" s="196" t="s">
        <v>0</v>
      </c>
      <c r="C7" s="197"/>
      <c r="D7" s="197"/>
      <c r="E7" s="197"/>
      <c r="F7" s="197"/>
      <c r="G7" s="197"/>
      <c r="H7" s="197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</row>
    <row r="8" spans="1:26" ht="24.75" customHeight="1" x14ac:dyDescent="0.2">
      <c r="A8" s="88">
        <v>1</v>
      </c>
      <c r="B8" s="35" t="s">
        <v>44</v>
      </c>
      <c r="C8" s="123">
        <v>1157</v>
      </c>
      <c r="D8" s="123">
        <v>1218</v>
      </c>
      <c r="E8" s="123">
        <v>606</v>
      </c>
      <c r="F8" s="123">
        <v>631</v>
      </c>
      <c r="G8" s="123">
        <v>551</v>
      </c>
      <c r="H8" s="123">
        <v>587</v>
      </c>
      <c r="I8" s="123">
        <v>155</v>
      </c>
      <c r="J8" s="123">
        <v>118</v>
      </c>
      <c r="K8" s="123">
        <v>150</v>
      </c>
      <c r="L8" s="123">
        <v>132</v>
      </c>
      <c r="M8" s="123">
        <v>151</v>
      </c>
      <c r="N8" s="123">
        <v>145</v>
      </c>
      <c r="O8" s="123">
        <v>211</v>
      </c>
      <c r="P8" s="123">
        <v>153</v>
      </c>
      <c r="Q8" s="123">
        <v>147</v>
      </c>
      <c r="R8" s="123">
        <v>238</v>
      </c>
      <c r="S8" s="123">
        <v>165</v>
      </c>
      <c r="T8" s="123">
        <v>152</v>
      </c>
      <c r="U8" s="123">
        <v>149</v>
      </c>
      <c r="V8" s="124">
        <v>280</v>
      </c>
    </row>
    <row r="9" spans="1:26" ht="24.75" customHeight="1" x14ac:dyDescent="0.2">
      <c r="A9" s="88">
        <f t="shared" ref="A9:A10" si="0">A8+1</f>
        <v>2</v>
      </c>
      <c r="B9" s="35" t="s">
        <v>45</v>
      </c>
      <c r="C9" s="123">
        <v>2840</v>
      </c>
      <c r="D9" s="123">
        <v>2726</v>
      </c>
      <c r="E9" s="123">
        <v>1420</v>
      </c>
      <c r="F9" s="123">
        <v>1366</v>
      </c>
      <c r="G9" s="123">
        <v>1420</v>
      </c>
      <c r="H9" s="123">
        <v>1360</v>
      </c>
      <c r="I9" s="123">
        <v>407</v>
      </c>
      <c r="J9" s="123">
        <v>333</v>
      </c>
      <c r="K9" s="123">
        <v>365</v>
      </c>
      <c r="L9" s="123">
        <v>299</v>
      </c>
      <c r="M9" s="123">
        <v>373</v>
      </c>
      <c r="N9" s="123">
        <v>336</v>
      </c>
      <c r="O9" s="123">
        <v>463</v>
      </c>
      <c r="P9" s="123">
        <v>351</v>
      </c>
      <c r="Q9" s="123">
        <v>353</v>
      </c>
      <c r="R9" s="123">
        <v>500</v>
      </c>
      <c r="S9" s="123">
        <v>375</v>
      </c>
      <c r="T9" s="123">
        <v>326</v>
      </c>
      <c r="U9" s="123">
        <v>387</v>
      </c>
      <c r="V9" s="124">
        <v>581</v>
      </c>
    </row>
    <row r="10" spans="1:26" ht="24.75" customHeight="1" x14ac:dyDescent="0.2">
      <c r="A10" s="88">
        <f t="shared" si="0"/>
        <v>3</v>
      </c>
      <c r="B10" s="35" t="s">
        <v>46</v>
      </c>
      <c r="C10" s="123">
        <v>140</v>
      </c>
      <c r="D10" s="123">
        <v>116</v>
      </c>
      <c r="E10" s="123">
        <v>73</v>
      </c>
      <c r="F10" s="123">
        <v>64</v>
      </c>
      <c r="G10" s="123">
        <v>67</v>
      </c>
      <c r="H10" s="123">
        <v>52</v>
      </c>
      <c r="I10" s="123">
        <v>13</v>
      </c>
      <c r="J10" s="123">
        <v>12</v>
      </c>
      <c r="K10" s="123">
        <v>8</v>
      </c>
      <c r="L10" s="123">
        <v>2</v>
      </c>
      <c r="M10" s="123">
        <v>18</v>
      </c>
      <c r="N10" s="123">
        <v>10</v>
      </c>
      <c r="O10" s="123">
        <v>10</v>
      </c>
      <c r="P10" s="123">
        <v>16</v>
      </c>
      <c r="Q10" s="123">
        <v>14</v>
      </c>
      <c r="R10" s="123">
        <v>11</v>
      </c>
      <c r="S10" s="123">
        <v>27</v>
      </c>
      <c r="T10" s="123">
        <v>12</v>
      </c>
      <c r="U10" s="123">
        <v>42</v>
      </c>
      <c r="V10" s="124">
        <v>53</v>
      </c>
    </row>
    <row r="11" spans="1:26" ht="24.75" customHeight="1" x14ac:dyDescent="0.2">
      <c r="A11" s="88">
        <f>$A10+1</f>
        <v>4</v>
      </c>
      <c r="B11" s="35" t="s">
        <v>47</v>
      </c>
      <c r="C11" s="123">
        <v>2878</v>
      </c>
      <c r="D11" s="123">
        <v>2718</v>
      </c>
      <c r="E11" s="123">
        <v>1414</v>
      </c>
      <c r="F11" s="123">
        <v>1319</v>
      </c>
      <c r="G11" s="123">
        <v>1464</v>
      </c>
      <c r="H11" s="123">
        <v>1399</v>
      </c>
      <c r="I11" s="123">
        <v>339</v>
      </c>
      <c r="J11" s="123">
        <v>313</v>
      </c>
      <c r="K11" s="123">
        <v>269</v>
      </c>
      <c r="L11" s="123">
        <v>240</v>
      </c>
      <c r="M11" s="123">
        <v>380</v>
      </c>
      <c r="N11" s="123">
        <v>297</v>
      </c>
      <c r="O11" s="123">
        <v>394</v>
      </c>
      <c r="P11" s="123">
        <v>417</v>
      </c>
      <c r="Q11" s="123">
        <v>376</v>
      </c>
      <c r="R11" s="123">
        <v>426</v>
      </c>
      <c r="S11" s="123">
        <v>423</v>
      </c>
      <c r="T11" s="123">
        <v>382</v>
      </c>
      <c r="U11" s="123">
        <v>563</v>
      </c>
      <c r="V11" s="124">
        <v>643</v>
      </c>
    </row>
    <row r="12" spans="1:26" ht="24.75" customHeight="1" x14ac:dyDescent="0.2">
      <c r="A12" s="88">
        <f t="shared" ref="A12:A32" si="1">$A11+1</f>
        <v>5</v>
      </c>
      <c r="B12" s="77" t="s">
        <v>48</v>
      </c>
      <c r="C12" s="123">
        <v>330</v>
      </c>
      <c r="D12" s="123">
        <v>318</v>
      </c>
      <c r="E12" s="123">
        <v>168</v>
      </c>
      <c r="F12" s="123">
        <v>157</v>
      </c>
      <c r="G12" s="123">
        <v>162</v>
      </c>
      <c r="H12" s="123">
        <v>161</v>
      </c>
      <c r="I12" s="123">
        <v>22</v>
      </c>
      <c r="J12" s="123">
        <v>20</v>
      </c>
      <c r="K12" s="123">
        <v>15</v>
      </c>
      <c r="L12" s="123">
        <v>16</v>
      </c>
      <c r="M12" s="123">
        <v>30</v>
      </c>
      <c r="N12" s="123">
        <v>15</v>
      </c>
      <c r="O12" s="123">
        <v>54</v>
      </c>
      <c r="P12" s="123">
        <v>30</v>
      </c>
      <c r="Q12" s="123">
        <v>43</v>
      </c>
      <c r="R12" s="123">
        <v>57</v>
      </c>
      <c r="S12" s="123">
        <v>66</v>
      </c>
      <c r="T12" s="123">
        <v>46</v>
      </c>
      <c r="U12" s="123">
        <v>82</v>
      </c>
      <c r="V12" s="124">
        <v>134</v>
      </c>
    </row>
    <row r="13" spans="1:26" ht="24.75" customHeight="1" x14ac:dyDescent="0.2">
      <c r="A13" s="88">
        <f t="shared" si="1"/>
        <v>6</v>
      </c>
      <c r="B13" s="78" t="s">
        <v>82</v>
      </c>
      <c r="C13" s="123">
        <v>660</v>
      </c>
      <c r="D13" s="123">
        <v>714</v>
      </c>
      <c r="E13" s="123">
        <v>319</v>
      </c>
      <c r="F13" s="123">
        <v>363</v>
      </c>
      <c r="G13" s="123">
        <v>341</v>
      </c>
      <c r="H13" s="123">
        <v>351</v>
      </c>
      <c r="I13" s="123">
        <v>64</v>
      </c>
      <c r="J13" s="123">
        <v>75</v>
      </c>
      <c r="K13" s="123">
        <v>51</v>
      </c>
      <c r="L13" s="123">
        <v>59</v>
      </c>
      <c r="M13" s="123">
        <v>79</v>
      </c>
      <c r="N13" s="123">
        <v>58</v>
      </c>
      <c r="O13" s="123">
        <v>100</v>
      </c>
      <c r="P13" s="123">
        <v>107</v>
      </c>
      <c r="Q13" s="123">
        <v>81</v>
      </c>
      <c r="R13" s="123">
        <v>116</v>
      </c>
      <c r="S13" s="123">
        <v>110</v>
      </c>
      <c r="T13" s="123">
        <v>93</v>
      </c>
      <c r="U13" s="123">
        <v>146</v>
      </c>
      <c r="V13" s="124">
        <v>206</v>
      </c>
    </row>
    <row r="14" spans="1:26" ht="24.75" customHeight="1" x14ac:dyDescent="0.2">
      <c r="A14" s="88">
        <f t="shared" si="1"/>
        <v>7</v>
      </c>
      <c r="B14" s="78" t="s">
        <v>49</v>
      </c>
      <c r="C14" s="123">
        <v>474</v>
      </c>
      <c r="D14" s="123">
        <v>406</v>
      </c>
      <c r="E14" s="123">
        <v>243</v>
      </c>
      <c r="F14" s="123">
        <v>215</v>
      </c>
      <c r="G14" s="123">
        <v>231</v>
      </c>
      <c r="H14" s="123">
        <v>191</v>
      </c>
      <c r="I14" s="123">
        <v>45</v>
      </c>
      <c r="J14" s="123">
        <v>24</v>
      </c>
      <c r="K14" s="123">
        <v>24</v>
      </c>
      <c r="L14" s="123">
        <v>27</v>
      </c>
      <c r="M14" s="123">
        <v>39</v>
      </c>
      <c r="N14" s="123">
        <v>22</v>
      </c>
      <c r="O14" s="123">
        <v>60</v>
      </c>
      <c r="P14" s="123">
        <v>39</v>
      </c>
      <c r="Q14" s="123">
        <v>57</v>
      </c>
      <c r="R14" s="123">
        <v>59</v>
      </c>
      <c r="S14" s="123">
        <v>97</v>
      </c>
      <c r="T14" s="123">
        <v>64</v>
      </c>
      <c r="U14" s="123">
        <v>122</v>
      </c>
      <c r="V14" s="124">
        <v>171</v>
      </c>
    </row>
    <row r="15" spans="1:26" s="64" customFormat="1" ht="24.75" customHeight="1" x14ac:dyDescent="0.2">
      <c r="A15" s="88">
        <f t="shared" si="1"/>
        <v>8</v>
      </c>
      <c r="B15" s="35" t="s">
        <v>50</v>
      </c>
      <c r="C15" s="123">
        <v>1525</v>
      </c>
      <c r="D15" s="123">
        <v>1386</v>
      </c>
      <c r="E15" s="123">
        <v>756</v>
      </c>
      <c r="F15" s="123">
        <v>694</v>
      </c>
      <c r="G15" s="123">
        <v>769</v>
      </c>
      <c r="H15" s="123">
        <v>692</v>
      </c>
      <c r="I15" s="123">
        <v>177</v>
      </c>
      <c r="J15" s="123">
        <v>131</v>
      </c>
      <c r="K15" s="123">
        <v>145</v>
      </c>
      <c r="L15" s="123">
        <v>161</v>
      </c>
      <c r="M15" s="123">
        <v>174</v>
      </c>
      <c r="N15" s="123">
        <v>150</v>
      </c>
      <c r="O15" s="123">
        <v>218</v>
      </c>
      <c r="P15" s="123">
        <v>173</v>
      </c>
      <c r="Q15" s="123">
        <v>201</v>
      </c>
      <c r="R15" s="123">
        <v>238</v>
      </c>
      <c r="S15" s="123">
        <v>214</v>
      </c>
      <c r="T15" s="123">
        <v>190</v>
      </c>
      <c r="U15" s="123">
        <v>312</v>
      </c>
      <c r="V15" s="124">
        <v>343</v>
      </c>
    </row>
    <row r="16" spans="1:26" s="65" customFormat="1" ht="24.75" customHeight="1" x14ac:dyDescent="0.2">
      <c r="A16" s="88">
        <f t="shared" si="1"/>
        <v>9</v>
      </c>
      <c r="B16" s="77" t="s">
        <v>51</v>
      </c>
      <c r="C16" s="123">
        <v>3410</v>
      </c>
      <c r="D16" s="123">
        <v>3165</v>
      </c>
      <c r="E16" s="123">
        <v>1699</v>
      </c>
      <c r="F16" s="123">
        <v>1587</v>
      </c>
      <c r="G16" s="123">
        <v>1711</v>
      </c>
      <c r="H16" s="123">
        <v>1578</v>
      </c>
      <c r="I16" s="123">
        <v>534</v>
      </c>
      <c r="J16" s="123">
        <v>474</v>
      </c>
      <c r="K16" s="123">
        <v>377</v>
      </c>
      <c r="L16" s="123">
        <v>356</v>
      </c>
      <c r="M16" s="123">
        <v>430</v>
      </c>
      <c r="N16" s="123">
        <v>331</v>
      </c>
      <c r="O16" s="123">
        <v>491</v>
      </c>
      <c r="P16" s="123">
        <v>422</v>
      </c>
      <c r="Q16" s="123">
        <v>387</v>
      </c>
      <c r="R16" s="123">
        <v>498</v>
      </c>
      <c r="S16" s="123">
        <v>462</v>
      </c>
      <c r="T16" s="123">
        <v>370</v>
      </c>
      <c r="U16" s="133">
        <v>591</v>
      </c>
      <c r="V16" s="124">
        <v>714</v>
      </c>
    </row>
    <row r="17" spans="1:22" s="65" customFormat="1" ht="24.75" customHeight="1" x14ac:dyDescent="0.2">
      <c r="A17" s="88">
        <f t="shared" si="1"/>
        <v>10</v>
      </c>
      <c r="B17" s="35" t="s">
        <v>52</v>
      </c>
      <c r="C17" s="123">
        <v>910</v>
      </c>
      <c r="D17" s="123">
        <v>918</v>
      </c>
      <c r="E17" s="123">
        <v>436</v>
      </c>
      <c r="F17" s="123">
        <v>452</v>
      </c>
      <c r="G17" s="123">
        <v>474</v>
      </c>
      <c r="H17" s="123">
        <v>466</v>
      </c>
      <c r="I17" s="123">
        <v>97</v>
      </c>
      <c r="J17" s="123">
        <v>94</v>
      </c>
      <c r="K17" s="123">
        <v>119</v>
      </c>
      <c r="L17" s="123">
        <v>76</v>
      </c>
      <c r="M17" s="123">
        <v>115</v>
      </c>
      <c r="N17" s="123">
        <v>114</v>
      </c>
      <c r="O17" s="123">
        <v>128</v>
      </c>
      <c r="P17" s="123">
        <v>108</v>
      </c>
      <c r="Q17" s="123">
        <v>138</v>
      </c>
      <c r="R17" s="123">
        <v>138</v>
      </c>
      <c r="S17" s="123">
        <v>135</v>
      </c>
      <c r="T17" s="123">
        <v>136</v>
      </c>
      <c r="U17" s="134">
        <v>137</v>
      </c>
      <c r="V17" s="124">
        <v>252</v>
      </c>
    </row>
    <row r="18" spans="1:22" s="65" customFormat="1" ht="24.75" customHeight="1" x14ac:dyDescent="0.2">
      <c r="A18" s="88">
        <f t="shared" si="1"/>
        <v>11</v>
      </c>
      <c r="B18" s="66" t="s">
        <v>53</v>
      </c>
      <c r="C18" s="123">
        <v>2136</v>
      </c>
      <c r="D18" s="123">
        <v>1914</v>
      </c>
      <c r="E18" s="123">
        <v>1046</v>
      </c>
      <c r="F18" s="123">
        <v>939</v>
      </c>
      <c r="G18" s="123">
        <v>1090</v>
      </c>
      <c r="H18" s="123">
        <v>975</v>
      </c>
      <c r="I18" s="123">
        <v>236</v>
      </c>
      <c r="J18" s="123">
        <v>191</v>
      </c>
      <c r="K18" s="123">
        <v>225</v>
      </c>
      <c r="L18" s="123">
        <v>157</v>
      </c>
      <c r="M18" s="123">
        <v>269</v>
      </c>
      <c r="N18" s="123">
        <v>221</v>
      </c>
      <c r="O18" s="123">
        <v>348</v>
      </c>
      <c r="P18" s="123">
        <v>225</v>
      </c>
      <c r="Q18" s="123">
        <v>287</v>
      </c>
      <c r="R18" s="123">
        <v>357</v>
      </c>
      <c r="S18" s="123">
        <v>335</v>
      </c>
      <c r="T18" s="123">
        <v>270</v>
      </c>
      <c r="U18" s="123">
        <v>327</v>
      </c>
      <c r="V18" s="124">
        <v>493</v>
      </c>
    </row>
    <row r="19" spans="1:22" s="65" customFormat="1" ht="24.75" customHeight="1" x14ac:dyDescent="0.2">
      <c r="A19" s="88">
        <f t="shared" si="1"/>
        <v>12</v>
      </c>
      <c r="B19" s="35" t="s">
        <v>54</v>
      </c>
      <c r="C19" s="123">
        <v>1452</v>
      </c>
      <c r="D19" s="123">
        <v>1333</v>
      </c>
      <c r="E19" s="123">
        <v>720</v>
      </c>
      <c r="F19" s="123">
        <v>683</v>
      </c>
      <c r="G19" s="123">
        <v>732</v>
      </c>
      <c r="H19" s="123">
        <v>650</v>
      </c>
      <c r="I19" s="123">
        <v>248</v>
      </c>
      <c r="J19" s="123">
        <v>229</v>
      </c>
      <c r="K19" s="123">
        <v>165</v>
      </c>
      <c r="L19" s="123">
        <v>148</v>
      </c>
      <c r="M19" s="123">
        <v>177</v>
      </c>
      <c r="N19" s="123">
        <v>129</v>
      </c>
      <c r="O19" s="123">
        <v>176</v>
      </c>
      <c r="P19" s="123">
        <v>161</v>
      </c>
      <c r="Q19" s="123">
        <v>132</v>
      </c>
      <c r="R19" s="123">
        <v>197</v>
      </c>
      <c r="S19" s="123">
        <v>182</v>
      </c>
      <c r="T19" s="123">
        <v>124</v>
      </c>
      <c r="U19" s="123">
        <v>302</v>
      </c>
      <c r="V19" s="124">
        <v>345</v>
      </c>
    </row>
    <row r="20" spans="1:22" s="65" customFormat="1" ht="24.75" customHeight="1" x14ac:dyDescent="0.2">
      <c r="A20" s="88">
        <f t="shared" si="1"/>
        <v>13</v>
      </c>
      <c r="B20" s="78" t="s">
        <v>55</v>
      </c>
      <c r="C20" s="123">
        <v>406</v>
      </c>
      <c r="D20" s="123">
        <v>329</v>
      </c>
      <c r="E20" s="123">
        <v>194</v>
      </c>
      <c r="F20" s="123">
        <v>162</v>
      </c>
      <c r="G20" s="123">
        <v>212</v>
      </c>
      <c r="H20" s="123">
        <v>167</v>
      </c>
      <c r="I20" s="123">
        <v>37</v>
      </c>
      <c r="J20" s="123">
        <v>35</v>
      </c>
      <c r="K20" s="123">
        <v>30</v>
      </c>
      <c r="L20" s="123">
        <v>21</v>
      </c>
      <c r="M20" s="123">
        <v>38</v>
      </c>
      <c r="N20" s="123">
        <v>24</v>
      </c>
      <c r="O20" s="123">
        <v>53</v>
      </c>
      <c r="P20" s="123">
        <v>33</v>
      </c>
      <c r="Q20" s="123">
        <v>50</v>
      </c>
      <c r="R20" s="123">
        <v>60</v>
      </c>
      <c r="S20" s="123">
        <v>68</v>
      </c>
      <c r="T20" s="123">
        <v>43</v>
      </c>
      <c r="U20" s="123">
        <v>112</v>
      </c>
      <c r="V20" s="124">
        <v>113</v>
      </c>
    </row>
    <row r="21" spans="1:22" s="65" customFormat="1" ht="24.75" customHeight="1" x14ac:dyDescent="0.2">
      <c r="A21" s="88">
        <f t="shared" si="1"/>
        <v>14</v>
      </c>
      <c r="B21" s="35" t="s">
        <v>56</v>
      </c>
      <c r="C21" s="123">
        <v>916</v>
      </c>
      <c r="D21" s="123">
        <v>790</v>
      </c>
      <c r="E21" s="123">
        <v>493</v>
      </c>
      <c r="F21" s="123">
        <v>437</v>
      </c>
      <c r="G21" s="123">
        <v>423</v>
      </c>
      <c r="H21" s="123">
        <v>353</v>
      </c>
      <c r="I21" s="123">
        <v>95</v>
      </c>
      <c r="J21" s="123">
        <v>90</v>
      </c>
      <c r="K21" s="123">
        <v>82</v>
      </c>
      <c r="L21" s="123">
        <v>55</v>
      </c>
      <c r="M21" s="123">
        <v>110</v>
      </c>
      <c r="N21" s="123">
        <v>80</v>
      </c>
      <c r="O21" s="123">
        <v>132</v>
      </c>
      <c r="P21" s="123">
        <v>99</v>
      </c>
      <c r="Q21" s="123">
        <v>98</v>
      </c>
      <c r="R21" s="123">
        <v>129</v>
      </c>
      <c r="S21" s="123">
        <v>157</v>
      </c>
      <c r="T21" s="123">
        <v>102</v>
      </c>
      <c r="U21" s="123">
        <v>191</v>
      </c>
      <c r="V21" s="124">
        <v>235</v>
      </c>
    </row>
    <row r="22" spans="1:22" s="65" customFormat="1" ht="24.75" customHeight="1" x14ac:dyDescent="0.2">
      <c r="A22" s="88">
        <f t="shared" si="1"/>
        <v>15</v>
      </c>
      <c r="B22" s="78" t="s">
        <v>57</v>
      </c>
      <c r="C22" s="123">
        <v>1149</v>
      </c>
      <c r="D22" s="123">
        <v>1165</v>
      </c>
      <c r="E22" s="123">
        <v>569</v>
      </c>
      <c r="F22" s="123">
        <v>585</v>
      </c>
      <c r="G22" s="123">
        <v>580</v>
      </c>
      <c r="H22" s="123">
        <v>580</v>
      </c>
      <c r="I22" s="123">
        <v>86</v>
      </c>
      <c r="J22" s="123">
        <v>129</v>
      </c>
      <c r="K22" s="123">
        <v>123</v>
      </c>
      <c r="L22" s="123">
        <v>83</v>
      </c>
      <c r="M22" s="123">
        <v>115</v>
      </c>
      <c r="N22" s="123">
        <v>127</v>
      </c>
      <c r="O22" s="123">
        <v>157</v>
      </c>
      <c r="P22" s="123">
        <v>146</v>
      </c>
      <c r="Q22" s="123">
        <v>183</v>
      </c>
      <c r="R22" s="123">
        <v>203</v>
      </c>
      <c r="S22" s="123">
        <v>172</v>
      </c>
      <c r="T22" s="123">
        <v>178</v>
      </c>
      <c r="U22" s="123">
        <v>247</v>
      </c>
      <c r="V22" s="124">
        <v>299</v>
      </c>
    </row>
    <row r="23" spans="1:22" s="65" customFormat="1" ht="24.75" customHeight="1" x14ac:dyDescent="0.2">
      <c r="A23" s="88">
        <f t="shared" si="1"/>
        <v>16</v>
      </c>
      <c r="B23" s="78" t="s">
        <v>58</v>
      </c>
      <c r="C23" s="123">
        <v>4350</v>
      </c>
      <c r="D23" s="123">
        <v>3963</v>
      </c>
      <c r="E23" s="123">
        <v>2182</v>
      </c>
      <c r="F23" s="123">
        <v>2013</v>
      </c>
      <c r="G23" s="123">
        <v>2168</v>
      </c>
      <c r="H23" s="123">
        <v>1950</v>
      </c>
      <c r="I23" s="123">
        <v>636</v>
      </c>
      <c r="J23" s="123">
        <v>450</v>
      </c>
      <c r="K23" s="123">
        <v>528</v>
      </c>
      <c r="L23" s="123">
        <v>485</v>
      </c>
      <c r="M23" s="123">
        <v>619</v>
      </c>
      <c r="N23" s="123">
        <v>471</v>
      </c>
      <c r="O23" s="123">
        <v>689</v>
      </c>
      <c r="P23" s="123">
        <v>566</v>
      </c>
      <c r="Q23" s="123">
        <v>512</v>
      </c>
      <c r="R23" s="123">
        <v>683</v>
      </c>
      <c r="S23" s="123">
        <v>559</v>
      </c>
      <c r="T23" s="123">
        <v>468</v>
      </c>
      <c r="U23" s="123">
        <v>649</v>
      </c>
      <c r="V23" s="124">
        <v>840</v>
      </c>
    </row>
    <row r="24" spans="1:22" s="65" customFormat="1" ht="24.75" customHeight="1" x14ac:dyDescent="0.2">
      <c r="A24" s="88">
        <f t="shared" si="1"/>
        <v>17</v>
      </c>
      <c r="B24" s="78" t="s">
        <v>59</v>
      </c>
      <c r="C24" s="123">
        <v>1331</v>
      </c>
      <c r="D24" s="123">
        <v>1224</v>
      </c>
      <c r="E24" s="123">
        <v>636</v>
      </c>
      <c r="F24" s="123">
        <v>596</v>
      </c>
      <c r="G24" s="123">
        <v>695</v>
      </c>
      <c r="H24" s="123">
        <v>628</v>
      </c>
      <c r="I24" s="123">
        <v>147</v>
      </c>
      <c r="J24" s="123">
        <v>156</v>
      </c>
      <c r="K24" s="123">
        <v>139</v>
      </c>
      <c r="L24" s="123">
        <v>116</v>
      </c>
      <c r="M24" s="123">
        <v>145</v>
      </c>
      <c r="N24" s="123">
        <v>124</v>
      </c>
      <c r="O24" s="123">
        <v>190</v>
      </c>
      <c r="P24" s="123">
        <v>148</v>
      </c>
      <c r="Q24" s="123">
        <v>167</v>
      </c>
      <c r="R24" s="123">
        <v>205</v>
      </c>
      <c r="S24" s="123">
        <v>193</v>
      </c>
      <c r="T24" s="123">
        <v>166</v>
      </c>
      <c r="U24" s="123">
        <v>277</v>
      </c>
      <c r="V24" s="124">
        <v>309</v>
      </c>
    </row>
    <row r="25" spans="1:22" s="65" customFormat="1" ht="24.75" customHeight="1" x14ac:dyDescent="0.2">
      <c r="A25" s="88">
        <f t="shared" si="1"/>
        <v>18</v>
      </c>
      <c r="B25" s="35" t="s">
        <v>80</v>
      </c>
      <c r="C25" s="123">
        <v>3239</v>
      </c>
      <c r="D25" s="123">
        <v>3103</v>
      </c>
      <c r="E25" s="123">
        <v>1592</v>
      </c>
      <c r="F25" s="123">
        <v>1545</v>
      </c>
      <c r="G25" s="123">
        <v>1647</v>
      </c>
      <c r="H25" s="123">
        <v>1558</v>
      </c>
      <c r="I25" s="123">
        <v>482</v>
      </c>
      <c r="J25" s="123">
        <v>445</v>
      </c>
      <c r="K25" s="123">
        <v>423</v>
      </c>
      <c r="L25" s="123">
        <v>339</v>
      </c>
      <c r="M25" s="123">
        <v>450</v>
      </c>
      <c r="N25" s="123">
        <v>416</v>
      </c>
      <c r="O25" s="123">
        <v>478</v>
      </c>
      <c r="P25" s="123">
        <v>432</v>
      </c>
      <c r="Q25" s="123">
        <v>410</v>
      </c>
      <c r="R25" s="123">
        <v>473</v>
      </c>
      <c r="S25" s="123">
        <v>432</v>
      </c>
      <c r="T25" s="123">
        <v>368</v>
      </c>
      <c r="U25" s="123">
        <v>452</v>
      </c>
      <c r="V25" s="124">
        <v>630</v>
      </c>
    </row>
    <row r="26" spans="1:22" s="65" customFormat="1" ht="24.75" customHeight="1" x14ac:dyDescent="0.2">
      <c r="A26" s="88">
        <f t="shared" si="1"/>
        <v>19</v>
      </c>
      <c r="B26" s="35" t="s">
        <v>60</v>
      </c>
      <c r="C26" s="123">
        <v>2347</v>
      </c>
      <c r="D26" s="123">
        <v>2199</v>
      </c>
      <c r="E26" s="123">
        <v>1136</v>
      </c>
      <c r="F26" s="123">
        <v>1069</v>
      </c>
      <c r="G26" s="123">
        <v>1211</v>
      </c>
      <c r="H26" s="123">
        <v>1130</v>
      </c>
      <c r="I26" s="123">
        <v>230</v>
      </c>
      <c r="J26" s="123">
        <v>211</v>
      </c>
      <c r="K26" s="123">
        <v>217</v>
      </c>
      <c r="L26" s="123">
        <v>222</v>
      </c>
      <c r="M26" s="123">
        <v>285</v>
      </c>
      <c r="N26" s="123">
        <v>216</v>
      </c>
      <c r="O26" s="123">
        <v>337</v>
      </c>
      <c r="P26" s="123">
        <v>296</v>
      </c>
      <c r="Q26" s="123">
        <v>302</v>
      </c>
      <c r="R26" s="123">
        <v>373</v>
      </c>
      <c r="S26" s="123">
        <v>373</v>
      </c>
      <c r="T26" s="123">
        <v>297</v>
      </c>
      <c r="U26" s="123">
        <v>485</v>
      </c>
      <c r="V26" s="124">
        <v>584</v>
      </c>
    </row>
    <row r="27" spans="1:22" s="65" customFormat="1" ht="24.75" customHeight="1" x14ac:dyDescent="0.2">
      <c r="A27" s="88">
        <f t="shared" si="1"/>
        <v>20</v>
      </c>
      <c r="B27" s="35" t="s">
        <v>81</v>
      </c>
      <c r="C27" s="123">
        <v>3174</v>
      </c>
      <c r="D27" s="123">
        <v>3024</v>
      </c>
      <c r="E27" s="123">
        <v>1577</v>
      </c>
      <c r="F27" s="123">
        <v>1493</v>
      </c>
      <c r="G27" s="123">
        <v>1597</v>
      </c>
      <c r="H27" s="123">
        <v>1531</v>
      </c>
      <c r="I27" s="123">
        <v>455</v>
      </c>
      <c r="J27" s="123">
        <v>370</v>
      </c>
      <c r="K27" s="123">
        <v>360</v>
      </c>
      <c r="L27" s="123">
        <v>323</v>
      </c>
      <c r="M27" s="123">
        <v>479</v>
      </c>
      <c r="N27" s="123">
        <v>342</v>
      </c>
      <c r="O27" s="123">
        <v>483</v>
      </c>
      <c r="P27" s="123">
        <v>495</v>
      </c>
      <c r="Q27" s="123">
        <v>438</v>
      </c>
      <c r="R27" s="123">
        <v>511</v>
      </c>
      <c r="S27" s="123">
        <v>437</v>
      </c>
      <c r="T27" s="123">
        <v>396</v>
      </c>
      <c r="U27" s="123">
        <v>414</v>
      </c>
      <c r="V27" s="124">
        <v>587</v>
      </c>
    </row>
    <row r="28" spans="1:22" s="65" customFormat="1" ht="24.75" customHeight="1" x14ac:dyDescent="0.2">
      <c r="A28" s="88">
        <f t="shared" si="1"/>
        <v>21</v>
      </c>
      <c r="B28" s="35" t="s">
        <v>61</v>
      </c>
      <c r="C28" s="123">
        <v>1196</v>
      </c>
      <c r="D28" s="123">
        <v>1074</v>
      </c>
      <c r="E28" s="123">
        <v>591</v>
      </c>
      <c r="F28" s="123">
        <v>535</v>
      </c>
      <c r="G28" s="123">
        <v>605</v>
      </c>
      <c r="H28" s="123">
        <v>539</v>
      </c>
      <c r="I28" s="123">
        <v>132</v>
      </c>
      <c r="J28" s="123">
        <v>119</v>
      </c>
      <c r="K28" s="123">
        <v>120</v>
      </c>
      <c r="L28" s="123">
        <v>98</v>
      </c>
      <c r="M28" s="123">
        <v>140</v>
      </c>
      <c r="N28" s="123">
        <v>120</v>
      </c>
      <c r="O28" s="123">
        <v>181</v>
      </c>
      <c r="P28" s="123">
        <v>130</v>
      </c>
      <c r="Q28" s="123">
        <v>160</v>
      </c>
      <c r="R28" s="123">
        <v>183</v>
      </c>
      <c r="S28" s="123">
        <v>191</v>
      </c>
      <c r="T28" s="123">
        <v>149</v>
      </c>
      <c r="U28" s="123">
        <v>207</v>
      </c>
      <c r="V28" s="124">
        <v>275</v>
      </c>
    </row>
    <row r="29" spans="1:22" s="65" customFormat="1" ht="24.75" customHeight="1" x14ac:dyDescent="0.2">
      <c r="A29" s="88">
        <f t="shared" si="1"/>
        <v>22</v>
      </c>
      <c r="B29" s="35" t="s">
        <v>62</v>
      </c>
      <c r="C29" s="123">
        <v>2569</v>
      </c>
      <c r="D29" s="123">
        <v>2429</v>
      </c>
      <c r="E29" s="123">
        <v>1287</v>
      </c>
      <c r="F29" s="123">
        <v>1192</v>
      </c>
      <c r="G29" s="123">
        <v>1282</v>
      </c>
      <c r="H29" s="123">
        <v>1237</v>
      </c>
      <c r="I29" s="123">
        <v>334</v>
      </c>
      <c r="J29" s="123">
        <v>286</v>
      </c>
      <c r="K29" s="123">
        <v>287</v>
      </c>
      <c r="L29" s="123">
        <v>243</v>
      </c>
      <c r="M29" s="123">
        <v>310</v>
      </c>
      <c r="N29" s="123">
        <v>281</v>
      </c>
      <c r="O29" s="123">
        <v>453</v>
      </c>
      <c r="P29" s="123">
        <v>314</v>
      </c>
      <c r="Q29" s="123">
        <v>360</v>
      </c>
      <c r="R29" s="123">
        <v>478</v>
      </c>
      <c r="S29" s="123">
        <v>323</v>
      </c>
      <c r="T29" s="123">
        <v>317</v>
      </c>
      <c r="U29" s="123">
        <v>368</v>
      </c>
      <c r="V29" s="124">
        <v>510</v>
      </c>
    </row>
    <row r="30" spans="1:22" s="65" customFormat="1" ht="24.75" customHeight="1" x14ac:dyDescent="0.2">
      <c r="A30" s="88">
        <f t="shared" si="1"/>
        <v>23</v>
      </c>
      <c r="B30" s="35" t="s">
        <v>63</v>
      </c>
      <c r="C30" s="123">
        <v>772</v>
      </c>
      <c r="D30" s="123">
        <v>735</v>
      </c>
      <c r="E30" s="123">
        <v>384</v>
      </c>
      <c r="F30" s="123">
        <v>379</v>
      </c>
      <c r="G30" s="123">
        <v>388</v>
      </c>
      <c r="H30" s="123">
        <v>356</v>
      </c>
      <c r="I30" s="123">
        <v>71</v>
      </c>
      <c r="J30" s="123">
        <v>70</v>
      </c>
      <c r="K30" s="123">
        <v>56</v>
      </c>
      <c r="L30" s="123">
        <v>48</v>
      </c>
      <c r="M30" s="123">
        <v>76</v>
      </c>
      <c r="N30" s="123">
        <v>63</v>
      </c>
      <c r="O30" s="123">
        <v>110</v>
      </c>
      <c r="P30" s="123">
        <v>73</v>
      </c>
      <c r="Q30" s="123">
        <v>113</v>
      </c>
      <c r="R30" s="123">
        <v>121</v>
      </c>
      <c r="S30" s="123">
        <v>126</v>
      </c>
      <c r="T30" s="123">
        <v>113</v>
      </c>
      <c r="U30" s="123">
        <v>172</v>
      </c>
      <c r="V30" s="124">
        <v>247</v>
      </c>
    </row>
    <row r="31" spans="1:22" s="65" customFormat="1" ht="24.75" customHeight="1" x14ac:dyDescent="0.2">
      <c r="A31" s="88">
        <f t="shared" si="1"/>
        <v>24</v>
      </c>
      <c r="B31" s="35" t="s">
        <v>64</v>
      </c>
      <c r="C31" s="123">
        <v>1878</v>
      </c>
      <c r="D31" s="123">
        <v>1912</v>
      </c>
      <c r="E31" s="123">
        <v>913</v>
      </c>
      <c r="F31" s="123">
        <v>939</v>
      </c>
      <c r="G31" s="123">
        <v>965</v>
      </c>
      <c r="H31" s="123">
        <v>973</v>
      </c>
      <c r="I31" s="123">
        <v>235</v>
      </c>
      <c r="J31" s="123">
        <v>226</v>
      </c>
      <c r="K31" s="123">
        <v>208</v>
      </c>
      <c r="L31" s="123">
        <v>183</v>
      </c>
      <c r="M31" s="123">
        <v>289</v>
      </c>
      <c r="N31" s="123">
        <v>219</v>
      </c>
      <c r="O31" s="123">
        <v>273</v>
      </c>
      <c r="P31" s="123">
        <v>283</v>
      </c>
      <c r="Q31" s="123">
        <v>266</v>
      </c>
      <c r="R31" s="123">
        <v>284</v>
      </c>
      <c r="S31" s="123">
        <v>238</v>
      </c>
      <c r="T31" s="123">
        <v>243</v>
      </c>
      <c r="U31" s="123">
        <v>303</v>
      </c>
      <c r="V31" s="124">
        <v>474</v>
      </c>
    </row>
    <row r="32" spans="1:22" s="65" customFormat="1" ht="24.75" customHeight="1" x14ac:dyDescent="0.2">
      <c r="A32" s="88">
        <f t="shared" si="1"/>
        <v>25</v>
      </c>
      <c r="B32" s="79" t="s">
        <v>65</v>
      </c>
      <c r="C32" s="123">
        <v>2819</v>
      </c>
      <c r="D32" s="123">
        <v>2909</v>
      </c>
      <c r="E32" s="123">
        <v>1400</v>
      </c>
      <c r="F32" s="123">
        <v>1438</v>
      </c>
      <c r="G32" s="123">
        <v>1419</v>
      </c>
      <c r="H32" s="123">
        <v>1471</v>
      </c>
      <c r="I32" s="123">
        <v>371</v>
      </c>
      <c r="J32" s="123">
        <v>399</v>
      </c>
      <c r="K32" s="123">
        <v>306</v>
      </c>
      <c r="L32" s="123">
        <v>275</v>
      </c>
      <c r="M32" s="123">
        <v>404</v>
      </c>
      <c r="N32" s="123">
        <v>336</v>
      </c>
      <c r="O32" s="123">
        <v>450</v>
      </c>
      <c r="P32" s="123">
        <v>427</v>
      </c>
      <c r="Q32" s="123">
        <v>375</v>
      </c>
      <c r="R32" s="123">
        <v>501</v>
      </c>
      <c r="S32" s="123">
        <v>393</v>
      </c>
      <c r="T32" s="123">
        <v>383</v>
      </c>
      <c r="U32" s="123">
        <v>421</v>
      </c>
      <c r="V32" s="124">
        <v>588</v>
      </c>
    </row>
    <row r="33" spans="1:22" s="65" customFormat="1" ht="24.75" customHeight="1" x14ac:dyDescent="0.2">
      <c r="A33" s="91"/>
      <c r="B33" s="165" t="s">
        <v>76</v>
      </c>
      <c r="C33" s="166"/>
      <c r="D33" s="166"/>
      <c r="E33" s="2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/>
    </row>
    <row r="34" spans="1:22" s="65" customFormat="1" ht="24.75" customHeight="1" x14ac:dyDescent="0.2">
      <c r="A34" s="91">
        <v>26</v>
      </c>
      <c r="B34" s="92" t="s">
        <v>77</v>
      </c>
      <c r="C34" s="123">
        <v>1992</v>
      </c>
      <c r="D34" s="127">
        <v>1738</v>
      </c>
      <c r="E34" s="127">
        <v>981</v>
      </c>
      <c r="F34" s="127">
        <v>850</v>
      </c>
      <c r="G34" s="127">
        <v>1011</v>
      </c>
      <c r="H34" s="127">
        <v>888</v>
      </c>
      <c r="I34" s="149">
        <v>271</v>
      </c>
      <c r="J34" s="123">
        <v>184</v>
      </c>
      <c r="K34" s="123">
        <v>251</v>
      </c>
      <c r="L34" s="123">
        <v>167</v>
      </c>
      <c r="M34" s="123">
        <v>292</v>
      </c>
      <c r="N34" s="123">
        <v>226</v>
      </c>
      <c r="O34" s="123">
        <v>336</v>
      </c>
      <c r="P34" s="123">
        <v>268</v>
      </c>
      <c r="Q34" s="123">
        <v>300</v>
      </c>
      <c r="R34" s="123">
        <v>314</v>
      </c>
      <c r="S34" s="123">
        <v>264</v>
      </c>
      <c r="T34" s="123">
        <v>255</v>
      </c>
      <c r="U34" s="123">
        <v>278</v>
      </c>
      <c r="V34" s="124">
        <v>324</v>
      </c>
    </row>
    <row r="35" spans="1:22" s="65" customFormat="1" ht="24.75" customHeight="1" thickBot="1" x14ac:dyDescent="0.25">
      <c r="A35" s="89"/>
      <c r="B35" s="90" t="s">
        <v>66</v>
      </c>
      <c r="C35" s="128">
        <f>SUM(C8:C32,C34)</f>
        <v>46050</v>
      </c>
      <c r="D35" s="128">
        <f t="shared" ref="D35:V35" si="2">SUM(D8:D32,D34)</f>
        <v>43526</v>
      </c>
      <c r="E35" s="150">
        <f t="shared" si="2"/>
        <v>22835</v>
      </c>
      <c r="F35" s="150">
        <f t="shared" si="2"/>
        <v>21703</v>
      </c>
      <c r="G35" s="150">
        <f t="shared" si="2"/>
        <v>23215</v>
      </c>
      <c r="H35" s="150">
        <f t="shared" si="2"/>
        <v>21823</v>
      </c>
      <c r="I35" s="128">
        <f t="shared" si="2"/>
        <v>5919</v>
      </c>
      <c r="J35" s="128">
        <f t="shared" si="2"/>
        <v>5184</v>
      </c>
      <c r="K35" s="128">
        <f t="shared" si="2"/>
        <v>5043</v>
      </c>
      <c r="L35" s="128">
        <f t="shared" si="2"/>
        <v>4331</v>
      </c>
      <c r="M35" s="128">
        <f t="shared" si="2"/>
        <v>5987</v>
      </c>
      <c r="N35" s="128">
        <f t="shared" si="2"/>
        <v>4873</v>
      </c>
      <c r="O35" s="128">
        <f t="shared" si="2"/>
        <v>6975</v>
      </c>
      <c r="P35" s="128">
        <f t="shared" si="2"/>
        <v>5912</v>
      </c>
      <c r="Q35" s="128">
        <f t="shared" si="2"/>
        <v>5950</v>
      </c>
      <c r="R35" s="128">
        <f t="shared" si="2"/>
        <v>7353</v>
      </c>
      <c r="S35" s="128">
        <f t="shared" si="2"/>
        <v>6517</v>
      </c>
      <c r="T35" s="128">
        <f t="shared" si="2"/>
        <v>5643</v>
      </c>
      <c r="U35" s="128">
        <f t="shared" si="2"/>
        <v>7736</v>
      </c>
      <c r="V35" s="130">
        <f t="shared" si="2"/>
        <v>10230</v>
      </c>
    </row>
    <row r="36" spans="1:22" s="65" customFormat="1" ht="15.75" x14ac:dyDescent="0.2">
      <c r="A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s="65" customFormat="1" ht="15.75" x14ac:dyDescent="0.2">
      <c r="A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s="65" customFormat="1" ht="15.75" x14ac:dyDescent="0.2">
      <c r="A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s="65" customFormat="1" ht="25.15" customHeight="1" x14ac:dyDescent="0.2">
      <c r="A39" s="70"/>
      <c r="B39" s="7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s="67" customFormat="1" ht="15.75" x14ac:dyDescent="0.2">
      <c r="A40" s="7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1:22" s="67" customFormat="1" ht="15.75" x14ac:dyDescent="0.2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1:22" s="65" customFormat="1" ht="15.75" x14ac:dyDescent="0.2">
      <c r="A42" s="70"/>
      <c r="B42" s="71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s="65" customFormat="1" ht="15.75" x14ac:dyDescent="0.2">
      <c r="A43" s="70"/>
      <c r="B43" s="7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s="65" customFormat="1" ht="15.75" x14ac:dyDescent="0.2">
      <c r="A44" s="70"/>
      <c r="B44" s="71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s="65" customFormat="1" ht="15.75" x14ac:dyDescent="0.2">
      <c r="A45" s="70"/>
      <c r="B45" s="7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s="65" customFormat="1" ht="15.75" x14ac:dyDescent="0.2">
      <c r="A46" s="70"/>
      <c r="B46" s="71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 s="65" customFormat="1" ht="15.75" x14ac:dyDescent="0.2">
      <c r="A47" s="70"/>
      <c r="B47" s="71"/>
      <c r="C47" s="69" t="s">
        <v>67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 t="s">
        <v>67</v>
      </c>
      <c r="V47" s="69"/>
    </row>
    <row r="48" spans="1:22" s="65" customFormat="1" ht="15.75" x14ac:dyDescent="0.2">
      <c r="A48" s="70"/>
      <c r="B48" s="7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s="65" customFormat="1" ht="15.75" x14ac:dyDescent="0.2">
      <c r="A49" s="70"/>
      <c r="B49" s="7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 s="65" customFormat="1" ht="15.75" x14ac:dyDescent="0.2">
      <c r="A50" s="70"/>
      <c r="B50" s="7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2" s="65" customFormat="1" ht="15.75" x14ac:dyDescent="0.2">
      <c r="A51" s="70"/>
      <c r="B51" s="7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s="65" customFormat="1" ht="15.75" x14ac:dyDescent="0.2">
      <c r="A52" s="70"/>
      <c r="B52" s="71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s="65" customFormat="1" ht="15.75" x14ac:dyDescent="0.2">
      <c r="A53" s="70"/>
      <c r="B53" s="7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s="65" customFormat="1" ht="15.75" x14ac:dyDescent="0.2">
      <c r="A54" s="70"/>
      <c r="B54" s="71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1:22" s="65" customFormat="1" ht="15.75" x14ac:dyDescent="0.2">
      <c r="A55" s="70"/>
      <c r="B55" s="71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</row>
    <row r="56" spans="1:22" s="65" customFormat="1" ht="15.75" x14ac:dyDescent="0.2">
      <c r="A56" s="70"/>
      <c r="B56" s="71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 s="65" customFormat="1" ht="15.75" x14ac:dyDescent="0.2">
      <c r="A57" s="70"/>
      <c r="B57" s="7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 s="65" customFormat="1" ht="15.75" x14ac:dyDescent="0.2">
      <c r="A58" s="70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s="65" customFormat="1" ht="15.75" x14ac:dyDescent="0.2">
      <c r="A59" s="70"/>
      <c r="B59" s="71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spans="1:22" s="65" customFormat="1" ht="15.75" x14ac:dyDescent="0.2">
      <c r="A60" s="70"/>
      <c r="B60" s="71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</row>
    <row r="61" spans="1:22" s="65" customFormat="1" ht="15.75" x14ac:dyDescent="0.2">
      <c r="A61" s="70"/>
      <c r="B61" s="71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 s="65" customFormat="1" ht="15.75" x14ac:dyDescent="0.2">
      <c r="A62" s="70"/>
      <c r="B62" s="71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s="65" customFormat="1" ht="15.75" x14ac:dyDescent="0.2">
      <c r="A63" s="70"/>
      <c r="B63" s="71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s="65" customFormat="1" ht="15.75" x14ac:dyDescent="0.2">
      <c r="A64" s="70"/>
      <c r="B64" s="71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s="65" customFormat="1" ht="15.75" x14ac:dyDescent="0.2">
      <c r="A65" s="70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1:22" s="65" customFormat="1" ht="15.75" x14ac:dyDescent="0.2">
      <c r="A66" s="70"/>
      <c r="B66" s="71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s="65" customFormat="1" ht="15.75" x14ac:dyDescent="0.2">
      <c r="A67" s="70"/>
      <c r="B67" s="71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1:22" s="65" customFormat="1" ht="15.75" x14ac:dyDescent="0.2">
      <c r="A68" s="70"/>
      <c r="B68" s="71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1:22" s="65" customFormat="1" ht="15.75" x14ac:dyDescent="0.2">
      <c r="A69" s="70"/>
      <c r="B69" s="71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1:22" s="65" customFormat="1" ht="15.75" x14ac:dyDescent="0.2">
      <c r="A70" s="70"/>
      <c r="B70" s="71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1:22" s="65" customFormat="1" ht="15.75" x14ac:dyDescent="0.2">
      <c r="A71" s="70"/>
      <c r="B71" s="71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1:22" s="65" customFormat="1" ht="15.75" x14ac:dyDescent="0.2">
      <c r="A72" s="70"/>
      <c r="B72" s="71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1:22" s="65" customFormat="1" ht="15.75" x14ac:dyDescent="0.2">
      <c r="A73" s="70"/>
      <c r="B73" s="71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s="65" customFormat="1" ht="15.75" x14ac:dyDescent="0.2">
      <c r="A74" s="70"/>
      <c r="B74" s="71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s="65" customFormat="1" ht="15.75" x14ac:dyDescent="0.2">
      <c r="A75" s="70"/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s="65" customFormat="1" ht="15.75" x14ac:dyDescent="0.2">
      <c r="A76" s="70"/>
      <c r="B76" s="71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s="65" customFormat="1" ht="15.75" x14ac:dyDescent="0.2">
      <c r="A77" s="70"/>
      <c r="B77" s="71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s="65" customFormat="1" ht="15.75" x14ac:dyDescent="0.2">
      <c r="A78" s="70"/>
      <c r="B78" s="71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s="65" customFormat="1" ht="15.75" x14ac:dyDescent="0.2">
      <c r="A79" s="70"/>
      <c r="B79" s="71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1:22" s="65" customFormat="1" ht="15.75" x14ac:dyDescent="0.2">
      <c r="A80" s="70"/>
      <c r="B80" s="71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1:22" s="65" customFormat="1" ht="15.75" x14ac:dyDescent="0.2">
      <c r="A81" s="70"/>
      <c r="B81" s="71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1:22" s="65" customFormat="1" ht="15.75" x14ac:dyDescent="0.2">
      <c r="A82" s="70"/>
      <c r="B82" s="7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1:22" s="65" customFormat="1" ht="15.75" x14ac:dyDescent="0.2">
      <c r="A83" s="70"/>
      <c r="B83" s="7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1:22" s="65" customFormat="1" ht="15.75" x14ac:dyDescent="0.2">
      <c r="A84" s="70"/>
      <c r="B84" s="7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22" s="65" customFormat="1" ht="15.75" x14ac:dyDescent="0.2">
      <c r="A85" s="70"/>
      <c r="B85" s="71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22" s="65" customFormat="1" ht="15.75" x14ac:dyDescent="0.2">
      <c r="A86" s="70"/>
      <c r="B86" s="71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1:22" s="65" customFormat="1" ht="15.75" x14ac:dyDescent="0.2">
      <c r="A87" s="70"/>
      <c r="B87" s="71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1:22" s="65" customFormat="1" ht="15.75" x14ac:dyDescent="0.2">
      <c r="A88" s="70"/>
      <c r="B88" s="71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1:22" s="65" customFormat="1" ht="15.75" x14ac:dyDescent="0.2">
      <c r="A89" s="70"/>
      <c r="B89" s="71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1:22" s="65" customFormat="1" ht="15.75" x14ac:dyDescent="0.2">
      <c r="A90" s="70"/>
      <c r="B90" s="71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1:22" s="65" customFormat="1" ht="15.75" x14ac:dyDescent="0.2">
      <c r="A91" s="70"/>
      <c r="B91" s="71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1:22" s="65" customFormat="1" ht="15.75" x14ac:dyDescent="0.2">
      <c r="A92" s="70"/>
      <c r="B92" s="71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s="65" customFormat="1" ht="15.75" x14ac:dyDescent="0.2">
      <c r="A93" s="70"/>
      <c r="B93" s="71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1:22" s="65" customFormat="1" ht="15.75" x14ac:dyDescent="0.2">
      <c r="A94" s="70"/>
      <c r="B94" s="71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s="65" customFormat="1" ht="15.75" x14ac:dyDescent="0.2">
      <c r="A95" s="70"/>
      <c r="B95" s="71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</row>
    <row r="96" spans="1:22" s="65" customFormat="1" ht="15.75" x14ac:dyDescent="0.2">
      <c r="A96" s="70"/>
      <c r="B96" s="71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</row>
    <row r="97" spans="1:22" s="65" customFormat="1" ht="15.75" x14ac:dyDescent="0.2">
      <c r="A97" s="70"/>
      <c r="B97" s="71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</row>
    <row r="98" spans="1:22" s="65" customFormat="1" ht="15.75" x14ac:dyDescent="0.2">
      <c r="A98" s="70"/>
      <c r="B98" s="7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1:22" s="65" customFormat="1" ht="15.75" x14ac:dyDescent="0.2">
      <c r="A99" s="70"/>
      <c r="B99" s="71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</row>
    <row r="100" spans="1:22" s="65" customFormat="1" ht="15.75" x14ac:dyDescent="0.2">
      <c r="A100" s="70"/>
      <c r="B100" s="71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</row>
    <row r="101" spans="1:22" s="65" customFormat="1" ht="15.75" x14ac:dyDescent="0.2">
      <c r="A101" s="70"/>
      <c r="B101" s="71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1:22" s="65" customFormat="1" ht="15.75" x14ac:dyDescent="0.2">
      <c r="A102" s="70"/>
      <c r="B102" s="71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1:22" s="65" customFormat="1" ht="15.75" x14ac:dyDescent="0.2">
      <c r="A103" s="70"/>
      <c r="B103" s="71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1:22" s="65" customFormat="1" ht="15.75" x14ac:dyDescent="0.2">
      <c r="A104" s="70"/>
      <c r="B104" s="71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1:22" s="65" customFormat="1" ht="15.75" x14ac:dyDescent="0.2">
      <c r="A105" s="70"/>
      <c r="B105" s="71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1:22" s="65" customFormat="1" ht="15.75" x14ac:dyDescent="0.2">
      <c r="A106" s="70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1:22" s="65" customFormat="1" ht="15.75" x14ac:dyDescent="0.2">
      <c r="A107" s="70"/>
      <c r="B107" s="71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1:22" s="65" customFormat="1" ht="15.75" x14ac:dyDescent="0.2">
      <c r="A108" s="70"/>
      <c r="B108" s="7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1:22" s="65" customFormat="1" ht="15.75" x14ac:dyDescent="0.2">
      <c r="A109" s="70"/>
      <c r="B109" s="71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1:22" s="65" customFormat="1" ht="15.75" x14ac:dyDescent="0.2">
      <c r="A110" s="70"/>
      <c r="B110" s="71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1:22" s="65" customFormat="1" ht="15.75" x14ac:dyDescent="0.2">
      <c r="A111" s="71"/>
      <c r="B111" s="71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1:22" s="65" customFormat="1" ht="15.75" x14ac:dyDescent="0.2">
      <c r="A112" s="71"/>
      <c r="B112" s="71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1:22" s="65" customFormat="1" ht="15.75" x14ac:dyDescent="0.2">
      <c r="A113" s="71"/>
      <c r="B113" s="71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1:22" s="65" customFormat="1" ht="15.75" x14ac:dyDescent="0.2">
      <c r="A114" s="71"/>
      <c r="B114" s="71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1:22" s="65" customFormat="1" ht="15.75" x14ac:dyDescent="0.2">
      <c r="A115" s="71"/>
      <c r="B115" s="71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s="65" customFormat="1" ht="15.75" x14ac:dyDescent="0.2">
      <c r="A116" s="71"/>
      <c r="B116" s="71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1:22" s="65" customFormat="1" ht="15.75" x14ac:dyDescent="0.2">
      <c r="A117" s="71"/>
      <c r="B117" s="71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1:22" s="65" customFormat="1" ht="15.75" x14ac:dyDescent="0.2">
      <c r="A118" s="71"/>
      <c r="B118" s="71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1:22" s="65" customFormat="1" ht="15.75" x14ac:dyDescent="0.2">
      <c r="A119" s="71"/>
      <c r="B119" s="71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1:22" s="65" customFormat="1" ht="15.75" x14ac:dyDescent="0.2">
      <c r="A120" s="71"/>
      <c r="B120" s="71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1:22" s="65" customFormat="1" ht="15.75" x14ac:dyDescent="0.2">
      <c r="A121" s="71"/>
      <c r="B121" s="71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1:22" s="65" customFormat="1" ht="15.75" x14ac:dyDescent="0.2">
      <c r="A122" s="71"/>
      <c r="B122" s="71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1:22" s="65" customFormat="1" ht="15.75" x14ac:dyDescent="0.2">
      <c r="A123" s="71"/>
      <c r="B123" s="71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1:22" s="65" customFormat="1" ht="15.75" x14ac:dyDescent="0.2">
      <c r="A124" s="71"/>
      <c r="B124" s="71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1:22" s="65" customFormat="1" ht="15.75" x14ac:dyDescent="0.2">
      <c r="A125" s="71"/>
      <c r="B125" s="71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1:22" s="65" customFormat="1" ht="15.75" x14ac:dyDescent="0.2">
      <c r="A126" s="71"/>
      <c r="B126" s="71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1:22" s="65" customFormat="1" ht="15.75" x14ac:dyDescent="0.2">
      <c r="A127" s="71"/>
      <c r="B127" s="7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1:22" s="65" customFormat="1" ht="15.75" x14ac:dyDescent="0.2">
      <c r="A128" s="71"/>
      <c r="B128" s="71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1:22" s="65" customFormat="1" ht="15.75" x14ac:dyDescent="0.2">
      <c r="A129" s="71"/>
      <c r="B129" s="71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1:22" s="65" customFormat="1" ht="15.75" x14ac:dyDescent="0.2">
      <c r="A130" s="71"/>
      <c r="B130" s="71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1:22" s="65" customFormat="1" ht="15.75" x14ac:dyDescent="0.2">
      <c r="A131" s="71"/>
      <c r="B131" s="71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1:22" s="65" customFormat="1" ht="15.75" x14ac:dyDescent="0.2">
      <c r="A132" s="71"/>
      <c r="B132" s="71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1:22" s="65" customFormat="1" ht="15.75" x14ac:dyDescent="0.2">
      <c r="A133" s="71"/>
      <c r="B133" s="71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 s="65" customFormat="1" ht="15.75" x14ac:dyDescent="0.2">
      <c r="A134" s="71"/>
      <c r="B134" s="71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1:22" s="65" customFormat="1" ht="15.75" x14ac:dyDescent="0.2">
      <c r="A135" s="71"/>
      <c r="B135" s="71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1:22" s="65" customFormat="1" ht="15.75" x14ac:dyDescent="0.2">
      <c r="A136" s="71"/>
      <c r="B136" s="71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1:22" s="65" customFormat="1" ht="15.75" x14ac:dyDescent="0.2">
      <c r="A137" s="71"/>
      <c r="B137" s="71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1:22" s="65" customFormat="1" ht="15.75" x14ac:dyDescent="0.2">
      <c r="A138" s="71"/>
      <c r="B138" s="71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1:22" s="65" customFormat="1" ht="15.75" x14ac:dyDescent="0.2">
      <c r="A139" s="71"/>
      <c r="B139" s="71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1:22" s="65" customFormat="1" ht="15.75" x14ac:dyDescent="0.2">
      <c r="A140" s="71"/>
      <c r="B140" s="71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1:22" s="65" customFormat="1" ht="15.75" x14ac:dyDescent="0.2">
      <c r="A141" s="71"/>
      <c r="B141" s="71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1:22" s="65" customFormat="1" ht="15.75" x14ac:dyDescent="0.2">
      <c r="A142" s="71"/>
      <c r="B142" s="71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1:22" s="65" customFormat="1" ht="15.75" x14ac:dyDescent="0.2">
      <c r="A143" s="71"/>
      <c r="B143" s="71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s="65" customFormat="1" ht="15.75" x14ac:dyDescent="0.2">
      <c r="A144" s="71"/>
      <c r="B144" s="71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1:22" s="65" customFormat="1" ht="15.75" x14ac:dyDescent="0.2">
      <c r="A145" s="71"/>
      <c r="B145" s="71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1:22" s="65" customFormat="1" ht="15.75" x14ac:dyDescent="0.2">
      <c r="A146" s="71"/>
      <c r="B146" s="71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1:22" s="65" customFormat="1" ht="15.75" x14ac:dyDescent="0.2">
      <c r="A147" s="71"/>
      <c r="B147" s="71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1:22" s="65" customFormat="1" ht="15.75" x14ac:dyDescent="0.2">
      <c r="A148" s="71"/>
      <c r="B148" s="71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1:22" s="65" customFormat="1" ht="15.75" x14ac:dyDescent="0.2">
      <c r="A149" s="71"/>
      <c r="B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1:22" s="65" customFormat="1" ht="15.75" x14ac:dyDescent="0.2">
      <c r="A150" s="71"/>
      <c r="B150" s="71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1:22" s="65" customFormat="1" ht="15.75" x14ac:dyDescent="0.2">
      <c r="A151" s="71"/>
      <c r="B151" s="71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1:22" s="65" customFormat="1" ht="15.75" x14ac:dyDescent="0.2">
      <c r="A152" s="71"/>
      <c r="B152" s="71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1:22" s="65" customFormat="1" ht="15.75" x14ac:dyDescent="0.2">
      <c r="A153" s="71"/>
      <c r="B153" s="71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1:22" s="65" customFormat="1" ht="15.75" x14ac:dyDescent="0.2">
      <c r="A154" s="71"/>
      <c r="B154" s="71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1:22" s="65" customFormat="1" ht="15.75" x14ac:dyDescent="0.2">
      <c r="A155" s="71"/>
      <c r="B155" s="71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1:22" s="65" customFormat="1" ht="15.75" x14ac:dyDescent="0.2">
      <c r="A156" s="71"/>
      <c r="B156" s="71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1:22" s="65" customFormat="1" ht="15.75" x14ac:dyDescent="0.2">
      <c r="A157" s="71"/>
      <c r="B157" s="71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1:22" s="65" customFormat="1" ht="15.75" x14ac:dyDescent="0.2">
      <c r="A158" s="71"/>
      <c r="B158" s="71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1:22" s="65" customFormat="1" ht="15.75" x14ac:dyDescent="0.2">
      <c r="A159" s="71"/>
      <c r="B159" s="71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1:22" s="65" customFormat="1" ht="15.75" x14ac:dyDescent="0.2">
      <c r="A160" s="71"/>
      <c r="B160" s="71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1:22" s="65" customFormat="1" ht="15.75" x14ac:dyDescent="0.2">
      <c r="A161" s="71"/>
      <c r="B161" s="71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1:22" s="65" customFormat="1" ht="15.75" x14ac:dyDescent="0.2">
      <c r="A162" s="71"/>
      <c r="B162" s="71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1:22" s="65" customFormat="1" ht="15.75" x14ac:dyDescent="0.2">
      <c r="A163" s="71"/>
      <c r="B163" s="71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1:22" s="65" customFormat="1" ht="15.75" x14ac:dyDescent="0.2">
      <c r="A164" s="71"/>
      <c r="B164" s="71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1:22" s="65" customFormat="1" ht="15.75" x14ac:dyDescent="0.2">
      <c r="A165" s="71"/>
      <c r="B165" s="71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1:22" s="65" customFormat="1" ht="15.75" x14ac:dyDescent="0.2">
      <c r="A166" s="71"/>
      <c r="B166" s="71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</row>
    <row r="167" spans="1:22" s="65" customFormat="1" ht="15.75" x14ac:dyDescent="0.2">
      <c r="A167" s="71"/>
      <c r="B167" s="71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</row>
    <row r="168" spans="1:22" s="65" customFormat="1" ht="15.75" x14ac:dyDescent="0.2">
      <c r="A168" s="71"/>
      <c r="B168" s="71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</row>
    <row r="169" spans="1:22" s="65" customFormat="1" ht="15.75" x14ac:dyDescent="0.2">
      <c r="A169" s="71"/>
      <c r="B169" s="71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</row>
    <row r="170" spans="1:22" s="65" customFormat="1" ht="15.75" x14ac:dyDescent="0.2">
      <c r="A170" s="71"/>
      <c r="B170" s="71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</row>
    <row r="171" spans="1:22" s="65" customFormat="1" ht="15.75" x14ac:dyDescent="0.2">
      <c r="A171" s="71"/>
      <c r="B171" s="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</row>
    <row r="172" spans="1:22" s="65" customFormat="1" ht="15.75" x14ac:dyDescent="0.2">
      <c r="A172" s="71"/>
      <c r="B172" s="7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</row>
    <row r="173" spans="1:22" s="65" customFormat="1" ht="15.75" x14ac:dyDescent="0.2">
      <c r="A173" s="71"/>
      <c r="B173" s="71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</row>
    <row r="174" spans="1:22" s="65" customFormat="1" ht="15.75" x14ac:dyDescent="0.2">
      <c r="A174" s="71"/>
      <c r="B174" s="71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</row>
    <row r="175" spans="1:22" s="65" customFormat="1" ht="15.75" x14ac:dyDescent="0.2">
      <c r="A175" s="71"/>
      <c r="B175" s="71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</row>
  </sheetData>
  <sheetProtection selectLockedCells="1" selectUnlockedCells="1"/>
  <mergeCells count="20">
    <mergeCell ref="A1:E1"/>
    <mergeCell ref="A2:V2"/>
    <mergeCell ref="A3:E3"/>
    <mergeCell ref="A4:A6"/>
    <mergeCell ref="B4:B6"/>
    <mergeCell ref="O5:P5"/>
    <mergeCell ref="Q5:R5"/>
    <mergeCell ref="S5:T5"/>
    <mergeCell ref="U5:V5"/>
    <mergeCell ref="U3:V3"/>
    <mergeCell ref="B7:V7"/>
    <mergeCell ref="B33:E33"/>
    <mergeCell ref="C4:H4"/>
    <mergeCell ref="G5:H5"/>
    <mergeCell ref="E5:F5"/>
    <mergeCell ref="C5:D5"/>
    <mergeCell ref="I4:V4"/>
    <mergeCell ref="I5:J5"/>
    <mergeCell ref="K5:L5"/>
    <mergeCell ref="M5:N5"/>
  </mergeCells>
  <pageMargins left="0.19652777777777777" right="0.15972222222222221" top="0.19652777777777777" bottom="0.2361111111111111" header="0.51180555555555551" footer="0.51180555555555551"/>
  <pageSetup paperSize="9" scale="65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C9C8-5C59-41EC-91EA-C76B97223DB3}">
  <sheetPr>
    <tabColor rgb="FFFFC000"/>
  </sheetPr>
  <dimension ref="A1:H173"/>
  <sheetViews>
    <sheetView showGridLines="0" zoomScale="83" zoomScaleNormal="83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21.42578125" style="2" customWidth="1"/>
    <col min="5" max="16384" width="9.140625" style="2"/>
  </cols>
  <sheetData>
    <row r="1" spans="1:8" x14ac:dyDescent="0.2">
      <c r="A1" s="188" t="s">
        <v>121</v>
      </c>
      <c r="B1" s="188"/>
      <c r="C1" s="188"/>
      <c r="D1" s="188"/>
    </row>
    <row r="2" spans="1:8" ht="44.25" customHeight="1" x14ac:dyDescent="0.2">
      <c r="A2" s="189" t="s">
        <v>122</v>
      </c>
      <c r="B2" s="189"/>
      <c r="C2" s="189"/>
      <c r="D2" s="189"/>
      <c r="E2" s="189"/>
      <c r="F2" s="189"/>
      <c r="G2" s="189"/>
      <c r="H2" s="189"/>
    </row>
    <row r="3" spans="1:8" ht="15.75" thickBot="1" x14ac:dyDescent="0.25">
      <c r="A3" s="50"/>
      <c r="B3" s="50"/>
      <c r="C3" s="50"/>
      <c r="D3" s="102" t="s">
        <v>100</v>
      </c>
    </row>
    <row r="4" spans="1:8" s="9" customFormat="1" ht="33.75" customHeight="1" thickBot="1" x14ac:dyDescent="0.25">
      <c r="A4" s="103" t="s">
        <v>79</v>
      </c>
      <c r="B4" s="104" t="s">
        <v>78</v>
      </c>
      <c r="C4" s="105" t="s">
        <v>74</v>
      </c>
      <c r="D4" s="106" t="s">
        <v>75</v>
      </c>
    </row>
    <row r="5" spans="1:8" ht="24.75" customHeight="1" thickTop="1" x14ac:dyDescent="0.2">
      <c r="A5" s="93"/>
      <c r="B5" s="162" t="s">
        <v>0</v>
      </c>
      <c r="C5" s="163"/>
      <c r="D5" s="164"/>
    </row>
    <row r="6" spans="1:8" ht="24.75" customHeight="1" x14ac:dyDescent="0.2">
      <c r="A6" s="88">
        <v>1</v>
      </c>
      <c r="B6" s="94" t="s">
        <v>44</v>
      </c>
      <c r="C6" s="131">
        <v>3</v>
      </c>
      <c r="D6" s="132">
        <v>9</v>
      </c>
    </row>
    <row r="7" spans="1:8" ht="24.75" customHeight="1" x14ac:dyDescent="0.2">
      <c r="A7" s="88">
        <f t="shared" ref="A7:A8" si="0">A6+1</f>
        <v>2</v>
      </c>
      <c r="B7" s="35" t="s">
        <v>45</v>
      </c>
      <c r="C7" s="123">
        <v>17</v>
      </c>
      <c r="D7" s="124">
        <v>17</v>
      </c>
    </row>
    <row r="8" spans="1:8" ht="24.75" customHeight="1" x14ac:dyDescent="0.2">
      <c r="A8" s="88">
        <f t="shared" si="0"/>
        <v>3</v>
      </c>
      <c r="B8" s="35" t="s">
        <v>46</v>
      </c>
      <c r="C8" s="123">
        <v>1</v>
      </c>
      <c r="D8" s="124"/>
    </row>
    <row r="9" spans="1:8" ht="24.75" customHeight="1" x14ac:dyDescent="0.2">
      <c r="A9" s="88">
        <f>$A8+1</f>
        <v>4</v>
      </c>
      <c r="B9" s="35" t="s">
        <v>47</v>
      </c>
      <c r="C9" s="123">
        <v>11</v>
      </c>
      <c r="D9" s="124">
        <v>13</v>
      </c>
    </row>
    <row r="10" spans="1:8" ht="24.75" customHeight="1" x14ac:dyDescent="0.2">
      <c r="A10" s="88">
        <f t="shared" ref="A10:A30" si="1">$A9+1</f>
        <v>5</v>
      </c>
      <c r="B10" s="77" t="s">
        <v>48</v>
      </c>
      <c r="C10" s="123"/>
      <c r="D10" s="124">
        <v>1</v>
      </c>
    </row>
    <row r="11" spans="1:8" ht="24.75" customHeight="1" x14ac:dyDescent="0.2">
      <c r="A11" s="88">
        <f t="shared" si="1"/>
        <v>6</v>
      </c>
      <c r="B11" s="78" t="s">
        <v>82</v>
      </c>
      <c r="C11" s="123">
        <v>3</v>
      </c>
      <c r="D11" s="124">
        <v>3</v>
      </c>
    </row>
    <row r="12" spans="1:8" ht="24.75" customHeight="1" x14ac:dyDescent="0.2">
      <c r="A12" s="88">
        <f t="shared" si="1"/>
        <v>7</v>
      </c>
      <c r="B12" s="78" t="s">
        <v>49</v>
      </c>
      <c r="C12" s="123">
        <v>2</v>
      </c>
      <c r="D12" s="124">
        <v>2</v>
      </c>
    </row>
    <row r="13" spans="1:8" s="64" customFormat="1" ht="24.75" customHeight="1" x14ac:dyDescent="0.2">
      <c r="A13" s="88">
        <f t="shared" si="1"/>
        <v>8</v>
      </c>
      <c r="B13" s="35" t="s">
        <v>50</v>
      </c>
      <c r="C13" s="123">
        <v>8</v>
      </c>
      <c r="D13" s="124">
        <v>9</v>
      </c>
    </row>
    <row r="14" spans="1:8" s="65" customFormat="1" ht="24.75" customHeight="1" x14ac:dyDescent="0.2">
      <c r="A14" s="88">
        <f t="shared" si="1"/>
        <v>9</v>
      </c>
      <c r="B14" s="77" t="s">
        <v>51</v>
      </c>
      <c r="C14" s="123">
        <v>33</v>
      </c>
      <c r="D14" s="124">
        <v>28</v>
      </c>
    </row>
    <row r="15" spans="1:8" s="65" customFormat="1" ht="24.75" customHeight="1" x14ac:dyDescent="0.2">
      <c r="A15" s="88">
        <f t="shared" si="1"/>
        <v>10</v>
      </c>
      <c r="B15" s="35" t="s">
        <v>52</v>
      </c>
      <c r="C15" s="123">
        <v>9</v>
      </c>
      <c r="D15" s="124">
        <v>5</v>
      </c>
    </row>
    <row r="16" spans="1:8" s="65" customFormat="1" ht="24.75" customHeight="1" x14ac:dyDescent="0.2">
      <c r="A16" s="88">
        <f t="shared" si="1"/>
        <v>11</v>
      </c>
      <c r="B16" s="66" t="s">
        <v>53</v>
      </c>
      <c r="C16" s="123">
        <v>14</v>
      </c>
      <c r="D16" s="124">
        <v>15</v>
      </c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23">
        <v>22</v>
      </c>
      <c r="D17" s="124">
        <v>12</v>
      </c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23">
        <v>2</v>
      </c>
      <c r="D18" s="124">
        <v>3</v>
      </c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23">
        <v>4</v>
      </c>
      <c r="D19" s="124">
        <v>11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23">
        <v>6</v>
      </c>
      <c r="D20" s="124">
        <v>10</v>
      </c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23">
        <v>26</v>
      </c>
      <c r="D21" s="124">
        <v>32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23">
        <v>14</v>
      </c>
      <c r="D22" s="124">
        <v>14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23">
        <v>48</v>
      </c>
      <c r="D23" s="124">
        <v>29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23">
        <v>18</v>
      </c>
      <c r="D24" s="124">
        <v>13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23">
        <v>22</v>
      </c>
      <c r="D25" s="124">
        <v>17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23">
        <v>7</v>
      </c>
      <c r="D26" s="124">
        <v>8</v>
      </c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23">
        <v>15</v>
      </c>
      <c r="D27" s="124">
        <v>7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23">
        <v>2</v>
      </c>
      <c r="D28" s="124">
        <v>3</v>
      </c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23">
        <v>15</v>
      </c>
      <c r="D29" s="124">
        <v>17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23">
        <v>25</v>
      </c>
      <c r="D30" s="124">
        <v>12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23">
        <v>15</v>
      </c>
      <c r="D32" s="124">
        <v>8</v>
      </c>
    </row>
    <row r="33" spans="1:4" s="65" customFormat="1" ht="24.75" customHeight="1" thickBot="1" x14ac:dyDescent="0.25">
      <c r="A33" s="89"/>
      <c r="B33" s="90" t="s">
        <v>66</v>
      </c>
      <c r="C33" s="128">
        <f>SUM(C6:C30,C32)</f>
        <v>342</v>
      </c>
      <c r="D33" s="130">
        <f>SUM(D6:D30,D32)</f>
        <v>298</v>
      </c>
    </row>
    <row r="34" spans="1:4" s="65" customFormat="1" ht="15.75" x14ac:dyDescent="0.2">
      <c r="A34" s="68"/>
      <c r="C34" s="69"/>
      <c r="D34" s="69"/>
    </row>
    <row r="35" spans="1:4" s="65" customFormat="1" ht="15.75" x14ac:dyDescent="0.2">
      <c r="A35" s="68"/>
      <c r="C35" s="69"/>
      <c r="D35" s="69"/>
    </row>
    <row r="36" spans="1:4" s="65" customFormat="1" ht="15.75" x14ac:dyDescent="0.2">
      <c r="A36" s="68"/>
      <c r="C36" s="69"/>
      <c r="D36" s="69"/>
    </row>
    <row r="37" spans="1:4" s="65" customFormat="1" ht="25.15" customHeight="1" x14ac:dyDescent="0.2">
      <c r="A37" s="70"/>
      <c r="B37" s="71"/>
      <c r="C37" s="69"/>
      <c r="D37" s="69"/>
    </row>
    <row r="38" spans="1:4" s="67" customFormat="1" ht="15.75" x14ac:dyDescent="0.2">
      <c r="A38" s="73"/>
      <c r="B38" s="74"/>
      <c r="C38" s="75"/>
      <c r="D38" s="75"/>
    </row>
    <row r="39" spans="1:4" s="67" customFormat="1" ht="15.75" x14ac:dyDescent="0.2">
      <c r="A39" s="73"/>
      <c r="B39" s="74"/>
      <c r="C39" s="75"/>
      <c r="D39" s="75"/>
    </row>
    <row r="40" spans="1:4" s="65" customFormat="1" ht="15.75" x14ac:dyDescent="0.2">
      <c r="A40" s="70"/>
      <c r="B40" s="71"/>
      <c r="C40" s="69"/>
      <c r="D40" s="69"/>
    </row>
    <row r="41" spans="1:4" s="65" customFormat="1" ht="15.75" x14ac:dyDescent="0.2">
      <c r="A41" s="70"/>
      <c r="B41" s="71"/>
      <c r="C41" s="69"/>
      <c r="D41" s="69"/>
    </row>
    <row r="42" spans="1:4" s="65" customFormat="1" ht="15.75" x14ac:dyDescent="0.2">
      <c r="A42" s="70"/>
      <c r="B42" s="71"/>
      <c r="C42" s="69"/>
      <c r="D42" s="69"/>
    </row>
    <row r="43" spans="1:4" s="65" customFormat="1" ht="15.75" x14ac:dyDescent="0.2">
      <c r="A43" s="70"/>
      <c r="B43" s="71"/>
      <c r="C43" s="69"/>
      <c r="D43" s="69"/>
    </row>
    <row r="44" spans="1:4" s="65" customFormat="1" ht="15.75" x14ac:dyDescent="0.2">
      <c r="A44" s="70"/>
      <c r="B44" s="71"/>
      <c r="C44" s="69"/>
      <c r="D44" s="69"/>
    </row>
    <row r="45" spans="1:4" s="65" customFormat="1" ht="15.75" x14ac:dyDescent="0.2">
      <c r="A45" s="70"/>
      <c r="B45" s="71"/>
      <c r="C45" s="69" t="s">
        <v>67</v>
      </c>
      <c r="D45" s="69"/>
    </row>
    <row r="46" spans="1:4" s="65" customFormat="1" ht="15.75" x14ac:dyDescent="0.2">
      <c r="A46" s="70"/>
      <c r="B46" s="71"/>
      <c r="C46" s="69"/>
      <c r="D46" s="69"/>
    </row>
    <row r="47" spans="1:4" s="65" customFormat="1" ht="15.75" x14ac:dyDescent="0.2">
      <c r="A47" s="70"/>
      <c r="B47" s="71"/>
      <c r="C47" s="69"/>
      <c r="D47" s="69"/>
    </row>
    <row r="48" spans="1:4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4">
    <mergeCell ref="A1:D1"/>
    <mergeCell ref="A2:H2"/>
    <mergeCell ref="B5:D5"/>
    <mergeCell ref="B31:D31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B878-45BB-4A42-98E3-1A323242B2A6}">
  <sheetPr>
    <tabColor theme="4" tint="0.39997558519241921"/>
  </sheetPr>
  <dimension ref="A1:H173"/>
  <sheetViews>
    <sheetView showGridLines="0" zoomScale="83" zoomScaleNormal="83" workbookViewId="0">
      <pane ySplit="4" topLeftCell="A5" activePane="bottomLeft" state="frozen"/>
      <selection pane="bottomLeft" activeCell="E5" sqref="E5"/>
    </sheetView>
  </sheetViews>
  <sheetFormatPr defaultColWidth="9.140625" defaultRowHeight="15" x14ac:dyDescent="0.2"/>
  <cols>
    <col min="1" max="1" width="5.7109375" style="1" customWidth="1"/>
    <col min="2" max="2" width="40.28515625" style="1" customWidth="1"/>
    <col min="3" max="4" width="21.42578125" style="2" customWidth="1"/>
    <col min="5" max="16384" width="9.140625" style="2"/>
  </cols>
  <sheetData>
    <row r="1" spans="1:8" x14ac:dyDescent="0.2">
      <c r="A1" s="188" t="s">
        <v>124</v>
      </c>
      <c r="B1" s="188"/>
      <c r="C1" s="188"/>
      <c r="D1" s="188"/>
    </row>
    <row r="2" spans="1:8" ht="44.25" customHeight="1" x14ac:dyDescent="0.2">
      <c r="A2" s="189" t="s">
        <v>125</v>
      </c>
      <c r="B2" s="189"/>
      <c r="C2" s="189"/>
      <c r="D2" s="189"/>
      <c r="E2" s="189"/>
      <c r="F2" s="189"/>
      <c r="G2" s="189"/>
      <c r="H2" s="189"/>
    </row>
    <row r="3" spans="1:8" ht="15.75" thickBot="1" x14ac:dyDescent="0.25">
      <c r="A3" s="50"/>
      <c r="B3" s="50"/>
      <c r="C3" s="50"/>
      <c r="D3" s="102" t="s">
        <v>100</v>
      </c>
    </row>
    <row r="4" spans="1:8" s="9" customFormat="1" ht="33.75" customHeight="1" thickBot="1" x14ac:dyDescent="0.25">
      <c r="A4" s="103" t="s">
        <v>79</v>
      </c>
      <c r="B4" s="104" t="s">
        <v>78</v>
      </c>
      <c r="C4" s="105" t="s">
        <v>74</v>
      </c>
      <c r="D4" s="106" t="s">
        <v>126</v>
      </c>
    </row>
    <row r="5" spans="1:8" ht="24.75" customHeight="1" thickTop="1" x14ac:dyDescent="0.2">
      <c r="A5" s="93"/>
      <c r="B5" s="162" t="s">
        <v>0</v>
      </c>
      <c r="C5" s="163"/>
      <c r="D5" s="164"/>
    </row>
    <row r="6" spans="1:8" ht="24.75" customHeight="1" x14ac:dyDescent="0.2">
      <c r="A6" s="88">
        <v>1</v>
      </c>
      <c r="B6" s="94" t="s">
        <v>44</v>
      </c>
      <c r="C6" s="123">
        <v>68</v>
      </c>
      <c r="D6" s="124">
        <v>30</v>
      </c>
    </row>
    <row r="7" spans="1:8" ht="24.75" customHeight="1" x14ac:dyDescent="0.2">
      <c r="A7" s="88">
        <f t="shared" ref="A7:A8" si="0">A6+1</f>
        <v>2</v>
      </c>
      <c r="B7" s="35" t="s">
        <v>45</v>
      </c>
      <c r="C7" s="123">
        <v>218</v>
      </c>
      <c r="D7" s="124">
        <v>176</v>
      </c>
    </row>
    <row r="8" spans="1:8" ht="24.75" customHeight="1" x14ac:dyDescent="0.2">
      <c r="A8" s="88">
        <f t="shared" si="0"/>
        <v>3</v>
      </c>
      <c r="B8" s="35" t="s">
        <v>46</v>
      </c>
      <c r="C8" s="123">
        <v>8</v>
      </c>
      <c r="D8" s="124">
        <v>7</v>
      </c>
    </row>
    <row r="9" spans="1:8" ht="24.75" customHeight="1" x14ac:dyDescent="0.2">
      <c r="A9" s="88">
        <f>$A8+1</f>
        <v>4</v>
      </c>
      <c r="B9" s="35" t="s">
        <v>47</v>
      </c>
      <c r="C9" s="123">
        <v>265</v>
      </c>
      <c r="D9" s="124">
        <v>314</v>
      </c>
    </row>
    <row r="10" spans="1:8" ht="24.75" customHeight="1" x14ac:dyDescent="0.2">
      <c r="A10" s="88">
        <f t="shared" ref="A10:A30" si="1">$A9+1</f>
        <v>5</v>
      </c>
      <c r="B10" s="77" t="s">
        <v>48</v>
      </c>
      <c r="C10" s="123">
        <v>20</v>
      </c>
      <c r="D10" s="124">
        <v>12</v>
      </c>
    </row>
    <row r="11" spans="1:8" ht="24.75" customHeight="1" x14ac:dyDescent="0.2">
      <c r="A11" s="88">
        <f t="shared" si="1"/>
        <v>6</v>
      </c>
      <c r="B11" s="78" t="s">
        <v>82</v>
      </c>
      <c r="C11" s="123">
        <v>26</v>
      </c>
      <c r="D11" s="124">
        <v>35</v>
      </c>
    </row>
    <row r="12" spans="1:8" ht="24.75" customHeight="1" x14ac:dyDescent="0.2">
      <c r="A12" s="88">
        <f t="shared" si="1"/>
        <v>7</v>
      </c>
      <c r="B12" s="78" t="s">
        <v>49</v>
      </c>
      <c r="C12" s="123">
        <v>17</v>
      </c>
      <c r="D12" s="124">
        <v>14</v>
      </c>
    </row>
    <row r="13" spans="1:8" s="64" customFormat="1" ht="24.75" customHeight="1" x14ac:dyDescent="0.2">
      <c r="A13" s="88">
        <f t="shared" si="1"/>
        <v>8</v>
      </c>
      <c r="B13" s="35" t="s">
        <v>50</v>
      </c>
      <c r="C13" s="123">
        <v>201</v>
      </c>
      <c r="D13" s="124">
        <v>190</v>
      </c>
    </row>
    <row r="14" spans="1:8" s="65" customFormat="1" ht="24.75" customHeight="1" x14ac:dyDescent="0.2">
      <c r="A14" s="88">
        <f t="shared" si="1"/>
        <v>9</v>
      </c>
      <c r="B14" s="77" t="s">
        <v>51</v>
      </c>
      <c r="C14" s="123">
        <v>133</v>
      </c>
      <c r="D14" s="124">
        <v>140</v>
      </c>
    </row>
    <row r="15" spans="1:8" s="65" customFormat="1" ht="24.75" customHeight="1" x14ac:dyDescent="0.2">
      <c r="A15" s="88">
        <f t="shared" si="1"/>
        <v>10</v>
      </c>
      <c r="B15" s="35" t="s">
        <v>52</v>
      </c>
      <c r="C15" s="123">
        <v>9</v>
      </c>
      <c r="D15" s="124">
        <v>50</v>
      </c>
    </row>
    <row r="16" spans="1:8" s="65" customFormat="1" ht="24.75" customHeight="1" x14ac:dyDescent="0.2">
      <c r="A16" s="88">
        <f t="shared" si="1"/>
        <v>11</v>
      </c>
      <c r="B16" s="66" t="s">
        <v>53</v>
      </c>
      <c r="C16" s="123">
        <v>67</v>
      </c>
      <c r="D16" s="124">
        <v>70</v>
      </c>
    </row>
    <row r="17" spans="1:4" s="65" customFormat="1" ht="24.75" customHeight="1" x14ac:dyDescent="0.2">
      <c r="A17" s="88">
        <f t="shared" si="1"/>
        <v>12</v>
      </c>
      <c r="B17" s="35" t="s">
        <v>54</v>
      </c>
      <c r="C17" s="123">
        <v>85</v>
      </c>
      <c r="D17" s="124">
        <v>65</v>
      </c>
    </row>
    <row r="18" spans="1:4" s="65" customFormat="1" ht="24.75" customHeight="1" x14ac:dyDescent="0.2">
      <c r="A18" s="88">
        <f t="shared" si="1"/>
        <v>13</v>
      </c>
      <c r="B18" s="78" t="s">
        <v>55</v>
      </c>
      <c r="C18" s="123">
        <v>4</v>
      </c>
      <c r="D18" s="124">
        <v>15</v>
      </c>
    </row>
    <row r="19" spans="1:4" s="65" customFormat="1" ht="24.75" customHeight="1" x14ac:dyDescent="0.2">
      <c r="A19" s="88">
        <f t="shared" si="1"/>
        <v>14</v>
      </c>
      <c r="B19" s="35" t="s">
        <v>56</v>
      </c>
      <c r="C19" s="123">
        <v>46</v>
      </c>
      <c r="D19" s="124">
        <v>95</v>
      </c>
    </row>
    <row r="20" spans="1:4" s="65" customFormat="1" ht="24.75" customHeight="1" x14ac:dyDescent="0.2">
      <c r="A20" s="88">
        <f t="shared" si="1"/>
        <v>15</v>
      </c>
      <c r="B20" s="78" t="s">
        <v>57</v>
      </c>
      <c r="C20" s="123">
        <v>414</v>
      </c>
      <c r="D20" s="124">
        <v>361</v>
      </c>
    </row>
    <row r="21" spans="1:4" s="65" customFormat="1" ht="24.75" customHeight="1" x14ac:dyDescent="0.2">
      <c r="A21" s="88">
        <f t="shared" si="1"/>
        <v>16</v>
      </c>
      <c r="B21" s="78" t="s">
        <v>58</v>
      </c>
      <c r="C21" s="123">
        <v>215</v>
      </c>
      <c r="D21" s="124">
        <v>198</v>
      </c>
    </row>
    <row r="22" spans="1:4" s="65" customFormat="1" ht="24.75" customHeight="1" x14ac:dyDescent="0.2">
      <c r="A22" s="88">
        <f t="shared" si="1"/>
        <v>17</v>
      </c>
      <c r="B22" s="78" t="s">
        <v>59</v>
      </c>
      <c r="C22" s="123">
        <v>28</v>
      </c>
      <c r="D22" s="124">
        <v>54</v>
      </c>
    </row>
    <row r="23" spans="1:4" s="65" customFormat="1" ht="24.75" customHeight="1" x14ac:dyDescent="0.2">
      <c r="A23" s="88">
        <f t="shared" si="1"/>
        <v>18</v>
      </c>
      <c r="B23" s="35" t="s">
        <v>80</v>
      </c>
      <c r="C23" s="123">
        <v>304</v>
      </c>
      <c r="D23" s="124">
        <v>270</v>
      </c>
    </row>
    <row r="24" spans="1:4" s="65" customFormat="1" ht="24.75" customHeight="1" x14ac:dyDescent="0.2">
      <c r="A24" s="88">
        <f t="shared" si="1"/>
        <v>19</v>
      </c>
      <c r="B24" s="35" t="s">
        <v>60</v>
      </c>
      <c r="C24" s="123">
        <v>68</v>
      </c>
      <c r="D24" s="124">
        <v>82</v>
      </c>
    </row>
    <row r="25" spans="1:4" s="65" customFormat="1" ht="24.75" customHeight="1" x14ac:dyDescent="0.2">
      <c r="A25" s="88">
        <f t="shared" si="1"/>
        <v>20</v>
      </c>
      <c r="B25" s="35" t="s">
        <v>81</v>
      </c>
      <c r="C25" s="123">
        <v>282</v>
      </c>
      <c r="D25" s="124">
        <v>260</v>
      </c>
    </row>
    <row r="26" spans="1:4" s="65" customFormat="1" ht="24.75" customHeight="1" x14ac:dyDescent="0.2">
      <c r="A26" s="88">
        <f t="shared" si="1"/>
        <v>21</v>
      </c>
      <c r="B26" s="35" t="s">
        <v>61</v>
      </c>
      <c r="C26" s="123">
        <v>86</v>
      </c>
      <c r="D26" s="124">
        <v>105</v>
      </c>
    </row>
    <row r="27" spans="1:4" s="65" customFormat="1" ht="24.75" customHeight="1" x14ac:dyDescent="0.2">
      <c r="A27" s="88">
        <f t="shared" si="1"/>
        <v>22</v>
      </c>
      <c r="B27" s="35" t="s">
        <v>62</v>
      </c>
      <c r="C27" s="123">
        <v>183</v>
      </c>
      <c r="D27" s="124">
        <v>325</v>
      </c>
    </row>
    <row r="28" spans="1:4" s="65" customFormat="1" ht="24.75" customHeight="1" x14ac:dyDescent="0.2">
      <c r="A28" s="88">
        <f t="shared" si="1"/>
        <v>23</v>
      </c>
      <c r="B28" s="35" t="s">
        <v>63</v>
      </c>
      <c r="C28" s="123">
        <v>6</v>
      </c>
      <c r="D28" s="124">
        <v>26</v>
      </c>
    </row>
    <row r="29" spans="1:4" s="65" customFormat="1" ht="24.75" customHeight="1" x14ac:dyDescent="0.2">
      <c r="A29" s="88">
        <f t="shared" si="1"/>
        <v>24</v>
      </c>
      <c r="B29" s="35" t="s">
        <v>64</v>
      </c>
      <c r="C29" s="123">
        <v>279</v>
      </c>
      <c r="D29" s="124">
        <v>208</v>
      </c>
    </row>
    <row r="30" spans="1:4" s="65" customFormat="1" ht="24.75" customHeight="1" x14ac:dyDescent="0.2">
      <c r="A30" s="88">
        <f t="shared" si="1"/>
        <v>25</v>
      </c>
      <c r="B30" s="79" t="s">
        <v>65</v>
      </c>
      <c r="C30" s="123">
        <v>1741</v>
      </c>
      <c r="D30" s="124">
        <v>1358</v>
      </c>
    </row>
    <row r="31" spans="1:4" s="65" customFormat="1" ht="24.75" customHeight="1" x14ac:dyDescent="0.2">
      <c r="A31" s="91"/>
      <c r="B31" s="165" t="s">
        <v>76</v>
      </c>
      <c r="C31" s="166"/>
      <c r="D31" s="167"/>
    </row>
    <row r="32" spans="1:4" s="65" customFormat="1" ht="24.75" customHeight="1" x14ac:dyDescent="0.2">
      <c r="A32" s="91">
        <v>26</v>
      </c>
      <c r="B32" s="92" t="s">
        <v>77</v>
      </c>
      <c r="C32" s="123">
        <v>154</v>
      </c>
      <c r="D32" s="124">
        <v>190</v>
      </c>
    </row>
    <row r="33" spans="1:4" s="65" customFormat="1" ht="24.75" customHeight="1" thickBot="1" x14ac:dyDescent="0.25">
      <c r="A33" s="89"/>
      <c r="B33" s="90" t="s">
        <v>66</v>
      </c>
      <c r="C33" s="128">
        <f>SUM(C6:C30,C32)</f>
        <v>4927</v>
      </c>
      <c r="D33" s="130">
        <f>SUM(D6:D30,D32)</f>
        <v>4650</v>
      </c>
    </row>
    <row r="34" spans="1:4" s="65" customFormat="1" ht="15.75" x14ac:dyDescent="0.2">
      <c r="A34" s="68"/>
      <c r="C34" s="69"/>
      <c r="D34" s="69"/>
    </row>
    <row r="35" spans="1:4" s="65" customFormat="1" ht="15.75" x14ac:dyDescent="0.2">
      <c r="A35" s="68"/>
      <c r="C35" s="69"/>
      <c r="D35" s="69"/>
    </row>
    <row r="36" spans="1:4" s="65" customFormat="1" ht="15.75" x14ac:dyDescent="0.2">
      <c r="A36" s="68"/>
      <c r="C36" s="69"/>
      <c r="D36" s="69"/>
    </row>
    <row r="37" spans="1:4" s="65" customFormat="1" ht="25.15" customHeight="1" x14ac:dyDescent="0.2">
      <c r="A37" s="70"/>
      <c r="B37" s="71"/>
      <c r="C37" s="69"/>
      <c r="D37" s="69"/>
    </row>
    <row r="38" spans="1:4" s="67" customFormat="1" ht="15.75" x14ac:dyDescent="0.2">
      <c r="A38" s="73"/>
      <c r="B38" s="74"/>
      <c r="C38" s="75"/>
      <c r="D38" s="75"/>
    </row>
    <row r="39" spans="1:4" s="67" customFormat="1" ht="15.75" x14ac:dyDescent="0.2">
      <c r="A39" s="73"/>
      <c r="B39" s="74"/>
      <c r="C39" s="75"/>
      <c r="D39" s="75"/>
    </row>
    <row r="40" spans="1:4" s="65" customFormat="1" ht="15.75" x14ac:dyDescent="0.2">
      <c r="A40" s="70"/>
      <c r="B40" s="71"/>
      <c r="C40" s="69"/>
      <c r="D40" s="69"/>
    </row>
    <row r="41" spans="1:4" s="65" customFormat="1" ht="15.75" x14ac:dyDescent="0.2">
      <c r="A41" s="70"/>
      <c r="B41" s="71"/>
      <c r="C41" s="69"/>
      <c r="D41" s="69"/>
    </row>
    <row r="42" spans="1:4" s="65" customFormat="1" ht="15.75" x14ac:dyDescent="0.2">
      <c r="A42" s="70"/>
      <c r="B42" s="71"/>
      <c r="C42" s="69"/>
      <c r="D42" s="69"/>
    </row>
    <row r="43" spans="1:4" s="65" customFormat="1" ht="15.75" x14ac:dyDescent="0.2">
      <c r="A43" s="70"/>
      <c r="B43" s="71"/>
      <c r="C43" s="69"/>
      <c r="D43" s="69"/>
    </row>
    <row r="44" spans="1:4" s="65" customFormat="1" ht="15.75" x14ac:dyDescent="0.2">
      <c r="A44" s="70"/>
      <c r="B44" s="71"/>
      <c r="C44" s="69"/>
      <c r="D44" s="69"/>
    </row>
    <row r="45" spans="1:4" s="65" customFormat="1" ht="15.75" x14ac:dyDescent="0.2">
      <c r="A45" s="70"/>
      <c r="B45" s="71"/>
      <c r="C45" s="69" t="s">
        <v>67</v>
      </c>
      <c r="D45" s="69"/>
    </row>
    <row r="46" spans="1:4" s="65" customFormat="1" ht="15.75" x14ac:dyDescent="0.2">
      <c r="A46" s="70"/>
      <c r="B46" s="71"/>
      <c r="C46" s="69"/>
      <c r="D46" s="69"/>
    </row>
    <row r="47" spans="1:4" s="65" customFormat="1" ht="15.75" x14ac:dyDescent="0.2">
      <c r="A47" s="70"/>
      <c r="B47" s="71"/>
      <c r="C47" s="69"/>
      <c r="D47" s="69"/>
    </row>
    <row r="48" spans="1:4" s="65" customFormat="1" ht="15.75" x14ac:dyDescent="0.2">
      <c r="A48" s="70"/>
      <c r="B48" s="71"/>
      <c r="C48" s="69"/>
      <c r="D48" s="69"/>
    </row>
    <row r="49" spans="1:4" s="65" customFormat="1" ht="15.75" x14ac:dyDescent="0.2">
      <c r="A49" s="70"/>
      <c r="B49" s="71"/>
      <c r="C49" s="69"/>
      <c r="D49" s="69"/>
    </row>
    <row r="50" spans="1:4" s="65" customFormat="1" ht="15.75" x14ac:dyDescent="0.2">
      <c r="A50" s="70"/>
      <c r="B50" s="71"/>
      <c r="C50" s="69"/>
      <c r="D50" s="69"/>
    </row>
    <row r="51" spans="1:4" s="65" customFormat="1" ht="15.75" x14ac:dyDescent="0.2">
      <c r="A51" s="70"/>
      <c r="B51" s="71"/>
      <c r="C51" s="69"/>
      <c r="D51" s="69"/>
    </row>
    <row r="52" spans="1:4" s="65" customFormat="1" ht="15.75" x14ac:dyDescent="0.2">
      <c r="A52" s="70"/>
      <c r="B52" s="71"/>
      <c r="C52" s="69"/>
      <c r="D52" s="69"/>
    </row>
    <row r="53" spans="1:4" s="65" customFormat="1" ht="15.75" x14ac:dyDescent="0.2">
      <c r="A53" s="70"/>
      <c r="B53" s="71"/>
      <c r="C53" s="69"/>
      <c r="D53" s="69"/>
    </row>
    <row r="54" spans="1:4" s="65" customFormat="1" ht="15.75" x14ac:dyDescent="0.2">
      <c r="A54" s="70"/>
      <c r="B54" s="71"/>
      <c r="C54" s="69"/>
      <c r="D54" s="69"/>
    </row>
    <row r="55" spans="1:4" s="65" customFormat="1" ht="15.75" x14ac:dyDescent="0.2">
      <c r="A55" s="70"/>
      <c r="B55" s="71"/>
      <c r="C55" s="69"/>
      <c r="D55" s="69"/>
    </row>
    <row r="56" spans="1:4" s="65" customFormat="1" ht="15.75" x14ac:dyDescent="0.2">
      <c r="A56" s="70"/>
      <c r="B56" s="71"/>
      <c r="C56" s="69"/>
      <c r="D56" s="69"/>
    </row>
    <row r="57" spans="1:4" s="65" customFormat="1" ht="15.75" x14ac:dyDescent="0.2">
      <c r="A57" s="70"/>
      <c r="B57" s="71"/>
      <c r="C57" s="69"/>
      <c r="D57" s="69"/>
    </row>
    <row r="58" spans="1:4" s="65" customFormat="1" ht="15.75" x14ac:dyDescent="0.2">
      <c r="A58" s="70"/>
      <c r="B58" s="71"/>
      <c r="C58" s="69"/>
      <c r="D58" s="69"/>
    </row>
    <row r="59" spans="1:4" s="65" customFormat="1" ht="15.75" x14ac:dyDescent="0.2">
      <c r="A59" s="70"/>
      <c r="B59" s="71"/>
      <c r="C59" s="69"/>
      <c r="D59" s="69"/>
    </row>
    <row r="60" spans="1:4" s="65" customFormat="1" ht="15.75" x14ac:dyDescent="0.2">
      <c r="A60" s="70"/>
      <c r="B60" s="71"/>
      <c r="C60" s="69"/>
      <c r="D60" s="69"/>
    </row>
    <row r="61" spans="1:4" s="65" customFormat="1" ht="15.75" x14ac:dyDescent="0.2">
      <c r="A61" s="70"/>
      <c r="B61" s="71"/>
      <c r="C61" s="69"/>
      <c r="D61" s="69"/>
    </row>
    <row r="62" spans="1:4" s="65" customFormat="1" ht="15.75" x14ac:dyDescent="0.2">
      <c r="A62" s="70"/>
      <c r="B62" s="71"/>
      <c r="C62" s="69"/>
      <c r="D62" s="69"/>
    </row>
    <row r="63" spans="1:4" s="65" customFormat="1" ht="15.75" x14ac:dyDescent="0.2">
      <c r="A63" s="70"/>
      <c r="B63" s="71"/>
      <c r="C63" s="69"/>
      <c r="D63" s="69"/>
    </row>
    <row r="64" spans="1:4" s="65" customFormat="1" ht="15.75" x14ac:dyDescent="0.2">
      <c r="A64" s="70"/>
      <c r="B64" s="71"/>
      <c r="C64" s="69"/>
      <c r="D64" s="69"/>
    </row>
    <row r="65" spans="1:4" s="65" customFormat="1" ht="15.75" x14ac:dyDescent="0.2">
      <c r="A65" s="70"/>
      <c r="B65" s="71"/>
      <c r="C65" s="69"/>
      <c r="D65" s="69"/>
    </row>
    <row r="66" spans="1:4" s="65" customFormat="1" ht="15.75" x14ac:dyDescent="0.2">
      <c r="A66" s="70"/>
      <c r="B66" s="71"/>
      <c r="C66" s="69"/>
      <c r="D66" s="69"/>
    </row>
    <row r="67" spans="1:4" s="65" customFormat="1" ht="15.75" x14ac:dyDescent="0.2">
      <c r="A67" s="70"/>
      <c r="B67" s="71"/>
      <c r="C67" s="69"/>
      <c r="D67" s="69"/>
    </row>
    <row r="68" spans="1:4" s="65" customFormat="1" ht="15.75" x14ac:dyDescent="0.2">
      <c r="A68" s="70"/>
      <c r="B68" s="71"/>
      <c r="C68" s="69"/>
      <c r="D68" s="69"/>
    </row>
    <row r="69" spans="1:4" s="65" customFormat="1" ht="15.75" x14ac:dyDescent="0.2">
      <c r="A69" s="70"/>
      <c r="B69" s="71"/>
      <c r="C69" s="69"/>
      <c r="D69" s="69"/>
    </row>
    <row r="70" spans="1:4" s="65" customFormat="1" ht="15.75" x14ac:dyDescent="0.2">
      <c r="A70" s="70"/>
      <c r="B70" s="71"/>
      <c r="C70" s="69"/>
      <c r="D70" s="69"/>
    </row>
    <row r="71" spans="1:4" s="65" customFormat="1" ht="15.75" x14ac:dyDescent="0.2">
      <c r="A71" s="70"/>
      <c r="B71" s="71"/>
      <c r="C71" s="69"/>
      <c r="D71" s="69"/>
    </row>
    <row r="72" spans="1:4" s="65" customFormat="1" ht="15.75" x14ac:dyDescent="0.2">
      <c r="A72" s="70"/>
      <c r="B72" s="71"/>
      <c r="C72" s="69"/>
      <c r="D72" s="69"/>
    </row>
    <row r="73" spans="1:4" s="65" customFormat="1" ht="15.75" x14ac:dyDescent="0.2">
      <c r="A73" s="70"/>
      <c r="B73" s="71"/>
      <c r="C73" s="69"/>
      <c r="D73" s="69"/>
    </row>
    <row r="74" spans="1:4" s="65" customFormat="1" ht="15.75" x14ac:dyDescent="0.2">
      <c r="A74" s="70"/>
      <c r="B74" s="71"/>
      <c r="C74" s="69"/>
      <c r="D74" s="69"/>
    </row>
    <row r="75" spans="1:4" s="65" customFormat="1" ht="15.75" x14ac:dyDescent="0.2">
      <c r="A75" s="70"/>
      <c r="B75" s="71"/>
      <c r="C75" s="69"/>
      <c r="D75" s="69"/>
    </row>
    <row r="76" spans="1:4" s="65" customFormat="1" ht="15.75" x14ac:dyDescent="0.2">
      <c r="A76" s="70"/>
      <c r="B76" s="71"/>
      <c r="C76" s="69"/>
      <c r="D76" s="69"/>
    </row>
    <row r="77" spans="1:4" s="65" customFormat="1" ht="15.75" x14ac:dyDescent="0.2">
      <c r="A77" s="70"/>
      <c r="B77" s="71"/>
      <c r="C77" s="69"/>
      <c r="D77" s="69"/>
    </row>
    <row r="78" spans="1:4" s="65" customFormat="1" ht="15.75" x14ac:dyDescent="0.2">
      <c r="A78" s="70"/>
      <c r="B78" s="71"/>
      <c r="C78" s="69"/>
      <c r="D78" s="69"/>
    </row>
    <row r="79" spans="1:4" s="65" customFormat="1" ht="15.75" x14ac:dyDescent="0.2">
      <c r="A79" s="70"/>
      <c r="B79" s="71"/>
      <c r="C79" s="69"/>
      <c r="D79" s="69"/>
    </row>
    <row r="80" spans="1:4" s="65" customFormat="1" ht="15.75" x14ac:dyDescent="0.2">
      <c r="A80" s="70"/>
      <c r="B80" s="71"/>
      <c r="C80" s="69"/>
      <c r="D80" s="69"/>
    </row>
    <row r="81" spans="1:4" s="65" customFormat="1" ht="15.75" x14ac:dyDescent="0.2">
      <c r="A81" s="70"/>
      <c r="B81" s="71"/>
      <c r="C81" s="69"/>
      <c r="D81" s="69"/>
    </row>
    <row r="82" spans="1:4" s="65" customFormat="1" ht="15.75" x14ac:dyDescent="0.2">
      <c r="A82" s="70"/>
      <c r="B82" s="71"/>
      <c r="C82" s="69"/>
      <c r="D82" s="69"/>
    </row>
    <row r="83" spans="1:4" s="65" customFormat="1" ht="15.75" x14ac:dyDescent="0.2">
      <c r="A83" s="70"/>
      <c r="B83" s="71"/>
      <c r="C83" s="69"/>
      <c r="D83" s="69"/>
    </row>
    <row r="84" spans="1:4" s="65" customFormat="1" ht="15.75" x14ac:dyDescent="0.2">
      <c r="A84" s="70"/>
      <c r="B84" s="71"/>
      <c r="C84" s="69"/>
      <c r="D84" s="69"/>
    </row>
    <row r="85" spans="1:4" s="65" customFormat="1" ht="15.75" x14ac:dyDescent="0.2">
      <c r="A85" s="70"/>
      <c r="B85" s="71"/>
      <c r="C85" s="69"/>
      <c r="D85" s="69"/>
    </row>
    <row r="86" spans="1:4" s="65" customFormat="1" ht="15.75" x14ac:dyDescent="0.2">
      <c r="A86" s="70"/>
      <c r="B86" s="71"/>
      <c r="C86" s="69"/>
      <c r="D86" s="69"/>
    </row>
    <row r="87" spans="1:4" s="65" customFormat="1" ht="15.75" x14ac:dyDescent="0.2">
      <c r="A87" s="70"/>
      <c r="B87" s="71"/>
      <c r="C87" s="69"/>
      <c r="D87" s="69"/>
    </row>
    <row r="88" spans="1:4" s="65" customFormat="1" ht="15.75" x14ac:dyDescent="0.2">
      <c r="A88" s="70"/>
      <c r="B88" s="71"/>
      <c r="C88" s="69"/>
      <c r="D88" s="69"/>
    </row>
    <row r="89" spans="1:4" s="65" customFormat="1" ht="15.75" x14ac:dyDescent="0.2">
      <c r="A89" s="70"/>
      <c r="B89" s="71"/>
      <c r="C89" s="69"/>
      <c r="D89" s="69"/>
    </row>
    <row r="90" spans="1:4" s="65" customFormat="1" ht="15.75" x14ac:dyDescent="0.2">
      <c r="A90" s="70"/>
      <c r="B90" s="71"/>
      <c r="C90" s="69"/>
      <c r="D90" s="69"/>
    </row>
    <row r="91" spans="1:4" s="65" customFormat="1" ht="15.75" x14ac:dyDescent="0.2">
      <c r="A91" s="70"/>
      <c r="B91" s="71"/>
      <c r="C91" s="69"/>
      <c r="D91" s="69"/>
    </row>
    <row r="92" spans="1:4" s="65" customFormat="1" ht="15.75" x14ac:dyDescent="0.2">
      <c r="A92" s="70"/>
      <c r="B92" s="71"/>
      <c r="C92" s="69"/>
      <c r="D92" s="69"/>
    </row>
    <row r="93" spans="1:4" s="65" customFormat="1" ht="15.75" x14ac:dyDescent="0.2">
      <c r="A93" s="70"/>
      <c r="B93" s="71"/>
      <c r="C93" s="69"/>
      <c r="D93" s="69"/>
    </row>
    <row r="94" spans="1:4" s="65" customFormat="1" ht="15.75" x14ac:dyDescent="0.2">
      <c r="A94" s="70"/>
      <c r="B94" s="71"/>
      <c r="C94" s="69"/>
      <c r="D94" s="69"/>
    </row>
    <row r="95" spans="1:4" s="65" customFormat="1" ht="15.75" x14ac:dyDescent="0.2">
      <c r="A95" s="70"/>
      <c r="B95" s="71"/>
      <c r="C95" s="69"/>
      <c r="D95" s="69"/>
    </row>
    <row r="96" spans="1:4" s="65" customFormat="1" ht="15.75" x14ac:dyDescent="0.2">
      <c r="A96" s="70"/>
      <c r="B96" s="71"/>
      <c r="C96" s="69"/>
      <c r="D96" s="69"/>
    </row>
    <row r="97" spans="1:4" s="65" customFormat="1" ht="15.75" x14ac:dyDescent="0.2">
      <c r="A97" s="70"/>
      <c r="B97" s="71"/>
      <c r="C97" s="69"/>
      <c r="D97" s="69"/>
    </row>
    <row r="98" spans="1:4" s="65" customFormat="1" ht="15.75" x14ac:dyDescent="0.2">
      <c r="A98" s="70"/>
      <c r="B98" s="71"/>
      <c r="C98" s="69"/>
      <c r="D98" s="69"/>
    </row>
    <row r="99" spans="1:4" s="65" customFormat="1" ht="15.75" x14ac:dyDescent="0.2">
      <c r="A99" s="70"/>
      <c r="B99" s="71"/>
      <c r="C99" s="69"/>
      <c r="D99" s="69"/>
    </row>
    <row r="100" spans="1:4" s="65" customFormat="1" ht="15.75" x14ac:dyDescent="0.2">
      <c r="A100" s="70"/>
      <c r="B100" s="71"/>
      <c r="C100" s="69"/>
      <c r="D100" s="69"/>
    </row>
    <row r="101" spans="1:4" s="65" customFormat="1" ht="15.75" x14ac:dyDescent="0.2">
      <c r="A101" s="70"/>
      <c r="B101" s="71"/>
      <c r="C101" s="69"/>
      <c r="D101" s="69"/>
    </row>
    <row r="102" spans="1:4" s="65" customFormat="1" ht="15.75" x14ac:dyDescent="0.2">
      <c r="A102" s="70"/>
      <c r="B102" s="71"/>
      <c r="C102" s="69"/>
      <c r="D102" s="69"/>
    </row>
    <row r="103" spans="1:4" s="65" customFormat="1" ht="15.75" x14ac:dyDescent="0.2">
      <c r="A103" s="70"/>
      <c r="B103" s="71"/>
      <c r="C103" s="69"/>
      <c r="D103" s="69"/>
    </row>
    <row r="104" spans="1:4" s="65" customFormat="1" ht="15.75" x14ac:dyDescent="0.2">
      <c r="A104" s="70"/>
      <c r="B104" s="71"/>
      <c r="C104" s="69"/>
      <c r="D104" s="69"/>
    </row>
    <row r="105" spans="1:4" s="65" customFormat="1" ht="15.75" x14ac:dyDescent="0.2">
      <c r="A105" s="70"/>
      <c r="B105" s="71"/>
      <c r="C105" s="69"/>
      <c r="D105" s="69"/>
    </row>
    <row r="106" spans="1:4" s="65" customFormat="1" ht="15.75" x14ac:dyDescent="0.2">
      <c r="A106" s="70"/>
      <c r="B106" s="71"/>
      <c r="C106" s="69"/>
      <c r="D106" s="69"/>
    </row>
    <row r="107" spans="1:4" s="65" customFormat="1" ht="15.75" x14ac:dyDescent="0.2">
      <c r="A107" s="70"/>
      <c r="B107" s="71"/>
      <c r="C107" s="69"/>
      <c r="D107" s="69"/>
    </row>
    <row r="108" spans="1:4" s="65" customFormat="1" ht="15.75" x14ac:dyDescent="0.2">
      <c r="A108" s="70"/>
      <c r="B108" s="71"/>
      <c r="C108" s="69"/>
      <c r="D108" s="69"/>
    </row>
    <row r="109" spans="1:4" s="65" customFormat="1" ht="15.75" x14ac:dyDescent="0.2">
      <c r="A109" s="71"/>
      <c r="B109" s="71"/>
      <c r="C109" s="69"/>
      <c r="D109" s="69"/>
    </row>
    <row r="110" spans="1:4" s="65" customFormat="1" ht="15.75" x14ac:dyDescent="0.2">
      <c r="A110" s="71"/>
      <c r="B110" s="71"/>
      <c r="C110" s="69"/>
      <c r="D110" s="69"/>
    </row>
    <row r="111" spans="1:4" s="65" customFormat="1" ht="15.75" x14ac:dyDescent="0.2">
      <c r="A111" s="71"/>
      <c r="B111" s="71"/>
      <c r="C111" s="69"/>
      <c r="D111" s="69"/>
    </row>
    <row r="112" spans="1:4" s="65" customFormat="1" ht="15.75" x14ac:dyDescent="0.2">
      <c r="A112" s="71"/>
      <c r="B112" s="71"/>
      <c r="C112" s="69"/>
      <c r="D112" s="69"/>
    </row>
    <row r="113" spans="1:4" s="65" customFormat="1" ht="15.75" x14ac:dyDescent="0.2">
      <c r="A113" s="71"/>
      <c r="B113" s="71"/>
      <c r="C113" s="69"/>
      <c r="D113" s="69"/>
    </row>
    <row r="114" spans="1:4" s="65" customFormat="1" ht="15.75" x14ac:dyDescent="0.2">
      <c r="A114" s="71"/>
      <c r="B114" s="71"/>
      <c r="C114" s="69"/>
      <c r="D114" s="69"/>
    </row>
    <row r="115" spans="1:4" s="65" customFormat="1" ht="15.75" x14ac:dyDescent="0.2">
      <c r="A115" s="71"/>
      <c r="B115" s="71"/>
      <c r="C115" s="69"/>
      <c r="D115" s="69"/>
    </row>
    <row r="116" spans="1:4" s="65" customFormat="1" ht="15.75" x14ac:dyDescent="0.2">
      <c r="A116" s="71"/>
      <c r="B116" s="71"/>
      <c r="C116" s="69"/>
      <c r="D116" s="69"/>
    </row>
    <row r="117" spans="1:4" s="65" customFormat="1" ht="15.75" x14ac:dyDescent="0.2">
      <c r="A117" s="71"/>
      <c r="B117" s="71"/>
      <c r="C117" s="69"/>
      <c r="D117" s="69"/>
    </row>
    <row r="118" spans="1:4" s="65" customFormat="1" ht="15.75" x14ac:dyDescent="0.2">
      <c r="A118" s="71"/>
      <c r="B118" s="71"/>
      <c r="C118" s="69"/>
      <c r="D118" s="69"/>
    </row>
    <row r="119" spans="1:4" s="65" customFormat="1" ht="15.75" x14ac:dyDescent="0.2">
      <c r="A119" s="71"/>
      <c r="B119" s="71"/>
      <c r="C119" s="69"/>
      <c r="D119" s="69"/>
    </row>
    <row r="120" spans="1:4" s="65" customFormat="1" ht="15.75" x14ac:dyDescent="0.2">
      <c r="A120" s="71"/>
      <c r="B120" s="71"/>
      <c r="C120" s="69"/>
      <c r="D120" s="69"/>
    </row>
    <row r="121" spans="1:4" s="65" customFormat="1" ht="15.75" x14ac:dyDescent="0.2">
      <c r="A121" s="71"/>
      <c r="B121" s="71"/>
      <c r="C121" s="69"/>
      <c r="D121" s="69"/>
    </row>
    <row r="122" spans="1:4" s="65" customFormat="1" ht="15.75" x14ac:dyDescent="0.2">
      <c r="A122" s="71"/>
      <c r="B122" s="71"/>
      <c r="C122" s="69"/>
      <c r="D122" s="69"/>
    </row>
    <row r="123" spans="1:4" s="65" customFormat="1" ht="15.75" x14ac:dyDescent="0.2">
      <c r="A123" s="71"/>
      <c r="B123" s="71"/>
      <c r="C123" s="69"/>
      <c r="D123" s="69"/>
    </row>
    <row r="124" spans="1:4" s="65" customFormat="1" ht="15.75" x14ac:dyDescent="0.2">
      <c r="A124" s="71"/>
      <c r="B124" s="71"/>
      <c r="C124" s="69"/>
      <c r="D124" s="69"/>
    </row>
    <row r="125" spans="1:4" s="65" customFormat="1" ht="15.75" x14ac:dyDescent="0.2">
      <c r="A125" s="71"/>
      <c r="B125" s="71"/>
      <c r="C125" s="69"/>
      <c r="D125" s="69"/>
    </row>
    <row r="126" spans="1:4" s="65" customFormat="1" ht="15.75" x14ac:dyDescent="0.2">
      <c r="A126" s="71"/>
      <c r="B126" s="71"/>
      <c r="C126" s="69"/>
      <c r="D126" s="69"/>
    </row>
    <row r="127" spans="1:4" s="65" customFormat="1" ht="15.75" x14ac:dyDescent="0.2">
      <c r="A127" s="71"/>
      <c r="B127" s="71"/>
      <c r="C127" s="69"/>
      <c r="D127" s="69"/>
    </row>
    <row r="128" spans="1:4" s="65" customFormat="1" ht="15.75" x14ac:dyDescent="0.2">
      <c r="A128" s="71"/>
      <c r="B128" s="71"/>
      <c r="C128" s="69"/>
      <c r="D128" s="69"/>
    </row>
    <row r="129" spans="1:4" s="65" customFormat="1" ht="15.75" x14ac:dyDescent="0.2">
      <c r="A129" s="71"/>
      <c r="B129" s="71"/>
      <c r="C129" s="69"/>
      <c r="D129" s="69"/>
    </row>
    <row r="130" spans="1:4" s="65" customFormat="1" ht="15.75" x14ac:dyDescent="0.2">
      <c r="A130" s="71"/>
      <c r="B130" s="71"/>
      <c r="C130" s="69"/>
      <c r="D130" s="69"/>
    </row>
    <row r="131" spans="1:4" s="65" customFormat="1" ht="15.75" x14ac:dyDescent="0.2">
      <c r="A131" s="71"/>
      <c r="B131" s="71"/>
      <c r="C131" s="69"/>
      <c r="D131" s="69"/>
    </row>
    <row r="132" spans="1:4" s="65" customFormat="1" ht="15.75" x14ac:dyDescent="0.2">
      <c r="A132" s="71"/>
      <c r="B132" s="71"/>
      <c r="C132" s="69"/>
      <c r="D132" s="69"/>
    </row>
    <row r="133" spans="1:4" s="65" customFormat="1" ht="15.75" x14ac:dyDescent="0.2">
      <c r="A133" s="71"/>
      <c r="B133" s="71"/>
      <c r="C133" s="69"/>
      <c r="D133" s="69"/>
    </row>
    <row r="134" spans="1:4" s="65" customFormat="1" ht="15.75" x14ac:dyDescent="0.2">
      <c r="A134" s="71"/>
      <c r="B134" s="71"/>
      <c r="C134" s="69"/>
      <c r="D134" s="69"/>
    </row>
    <row r="135" spans="1:4" s="65" customFormat="1" ht="15.75" x14ac:dyDescent="0.2">
      <c r="A135" s="71"/>
      <c r="B135" s="71"/>
      <c r="C135" s="69"/>
      <c r="D135" s="69"/>
    </row>
    <row r="136" spans="1:4" s="65" customFormat="1" ht="15.75" x14ac:dyDescent="0.2">
      <c r="A136" s="71"/>
      <c r="B136" s="71"/>
      <c r="C136" s="69"/>
      <c r="D136" s="69"/>
    </row>
    <row r="137" spans="1:4" s="65" customFormat="1" ht="15.75" x14ac:dyDescent="0.2">
      <c r="A137" s="71"/>
      <c r="B137" s="71"/>
      <c r="C137" s="69"/>
      <c r="D137" s="69"/>
    </row>
    <row r="138" spans="1:4" s="65" customFormat="1" ht="15.75" x14ac:dyDescent="0.2">
      <c r="A138" s="71"/>
      <c r="B138" s="71"/>
      <c r="C138" s="69"/>
      <c r="D138" s="69"/>
    </row>
    <row r="139" spans="1:4" s="65" customFormat="1" ht="15.75" x14ac:dyDescent="0.2">
      <c r="A139" s="71"/>
      <c r="B139" s="71"/>
      <c r="C139" s="69"/>
      <c r="D139" s="69"/>
    </row>
    <row r="140" spans="1:4" s="65" customFormat="1" ht="15.75" x14ac:dyDescent="0.2">
      <c r="A140" s="71"/>
      <c r="B140" s="71"/>
      <c r="C140" s="69"/>
      <c r="D140" s="69"/>
    </row>
    <row r="141" spans="1:4" s="65" customFormat="1" ht="15.75" x14ac:dyDescent="0.2">
      <c r="A141" s="71"/>
      <c r="B141" s="71"/>
      <c r="C141" s="69"/>
      <c r="D141" s="69"/>
    </row>
    <row r="142" spans="1:4" s="65" customFormat="1" ht="15.75" x14ac:dyDescent="0.2">
      <c r="A142" s="71"/>
      <c r="B142" s="71"/>
      <c r="C142" s="69"/>
      <c r="D142" s="69"/>
    </row>
    <row r="143" spans="1:4" s="65" customFormat="1" ht="15.75" x14ac:dyDescent="0.2">
      <c r="A143" s="71"/>
      <c r="B143" s="71"/>
      <c r="C143" s="69"/>
      <c r="D143" s="69"/>
    </row>
    <row r="144" spans="1:4" s="65" customFormat="1" ht="15.75" x14ac:dyDescent="0.2">
      <c r="A144" s="71"/>
      <c r="B144" s="71"/>
      <c r="C144" s="69"/>
      <c r="D144" s="69"/>
    </row>
    <row r="145" spans="1:4" s="65" customFormat="1" ht="15.75" x14ac:dyDescent="0.2">
      <c r="A145" s="71"/>
      <c r="B145" s="71"/>
      <c r="C145" s="69"/>
      <c r="D145" s="69"/>
    </row>
    <row r="146" spans="1:4" s="65" customFormat="1" ht="15.75" x14ac:dyDescent="0.2">
      <c r="A146" s="71"/>
      <c r="B146" s="71"/>
      <c r="C146" s="69"/>
      <c r="D146" s="69"/>
    </row>
    <row r="147" spans="1:4" s="65" customFormat="1" ht="15.75" x14ac:dyDescent="0.2">
      <c r="A147" s="71"/>
      <c r="B147" s="71"/>
      <c r="C147" s="69"/>
      <c r="D147" s="69"/>
    </row>
    <row r="148" spans="1:4" s="65" customFormat="1" ht="15.75" x14ac:dyDescent="0.2">
      <c r="A148" s="71"/>
      <c r="B148" s="71"/>
      <c r="C148" s="69"/>
      <c r="D148" s="69"/>
    </row>
    <row r="149" spans="1:4" s="65" customFormat="1" ht="15.75" x14ac:dyDescent="0.2">
      <c r="A149" s="71"/>
      <c r="B149" s="71"/>
      <c r="C149" s="69"/>
      <c r="D149" s="69"/>
    </row>
    <row r="150" spans="1:4" s="65" customFormat="1" ht="15.75" x14ac:dyDescent="0.2">
      <c r="A150" s="71"/>
      <c r="B150" s="71"/>
      <c r="C150" s="69"/>
      <c r="D150" s="69"/>
    </row>
    <row r="151" spans="1:4" s="65" customFormat="1" ht="15.75" x14ac:dyDescent="0.2">
      <c r="A151" s="71"/>
      <c r="B151" s="71"/>
      <c r="C151" s="69"/>
      <c r="D151" s="69"/>
    </row>
    <row r="152" spans="1:4" s="65" customFormat="1" ht="15.75" x14ac:dyDescent="0.2">
      <c r="A152" s="71"/>
      <c r="B152" s="71"/>
      <c r="C152" s="69"/>
      <c r="D152" s="69"/>
    </row>
    <row r="153" spans="1:4" s="65" customFormat="1" ht="15.75" x14ac:dyDescent="0.2">
      <c r="A153" s="71"/>
      <c r="B153" s="71"/>
      <c r="C153" s="69"/>
      <c r="D153" s="69"/>
    </row>
    <row r="154" spans="1:4" s="65" customFormat="1" ht="15.75" x14ac:dyDescent="0.2">
      <c r="A154" s="71"/>
      <c r="B154" s="71"/>
      <c r="C154" s="69"/>
      <c r="D154" s="69"/>
    </row>
    <row r="155" spans="1:4" s="65" customFormat="1" ht="15.75" x14ac:dyDescent="0.2">
      <c r="A155" s="71"/>
      <c r="B155" s="71"/>
      <c r="C155" s="69"/>
      <c r="D155" s="69"/>
    </row>
    <row r="156" spans="1:4" s="65" customFormat="1" ht="15.75" x14ac:dyDescent="0.2">
      <c r="A156" s="71"/>
      <c r="B156" s="71"/>
      <c r="C156" s="69"/>
      <c r="D156" s="69"/>
    </row>
    <row r="157" spans="1:4" s="65" customFormat="1" ht="15.75" x14ac:dyDescent="0.2">
      <c r="A157" s="71"/>
      <c r="B157" s="71"/>
      <c r="C157" s="69"/>
      <c r="D157" s="69"/>
    </row>
    <row r="158" spans="1:4" s="65" customFormat="1" ht="15.75" x14ac:dyDescent="0.2">
      <c r="A158" s="71"/>
      <c r="B158" s="71"/>
      <c r="C158" s="69"/>
      <c r="D158" s="69"/>
    </row>
    <row r="159" spans="1:4" s="65" customFormat="1" ht="15.75" x14ac:dyDescent="0.2">
      <c r="A159" s="71"/>
      <c r="B159" s="71"/>
      <c r="C159" s="69"/>
      <c r="D159" s="69"/>
    </row>
    <row r="160" spans="1:4" s="65" customFormat="1" ht="15.75" x14ac:dyDescent="0.2">
      <c r="A160" s="71"/>
      <c r="B160" s="71"/>
      <c r="C160" s="69"/>
      <c r="D160" s="69"/>
    </row>
    <row r="161" spans="1:4" s="65" customFormat="1" ht="15.75" x14ac:dyDescent="0.2">
      <c r="A161" s="71"/>
      <c r="B161" s="71"/>
      <c r="C161" s="69"/>
      <c r="D161" s="69"/>
    </row>
    <row r="162" spans="1:4" s="65" customFormat="1" ht="15.75" x14ac:dyDescent="0.2">
      <c r="A162" s="71"/>
      <c r="B162" s="71"/>
      <c r="C162" s="69"/>
      <c r="D162" s="69"/>
    </row>
    <row r="163" spans="1:4" s="65" customFormat="1" ht="15.75" x14ac:dyDescent="0.2">
      <c r="A163" s="71"/>
      <c r="B163" s="71"/>
      <c r="C163" s="69"/>
      <c r="D163" s="69"/>
    </row>
    <row r="164" spans="1:4" s="65" customFormat="1" ht="15.75" x14ac:dyDescent="0.2">
      <c r="A164" s="71"/>
      <c r="B164" s="71"/>
      <c r="C164" s="69"/>
      <c r="D164" s="69"/>
    </row>
    <row r="165" spans="1:4" s="65" customFormat="1" ht="15.75" x14ac:dyDescent="0.2">
      <c r="A165" s="71"/>
      <c r="B165" s="71"/>
      <c r="C165" s="69"/>
      <c r="D165" s="69"/>
    </row>
    <row r="166" spans="1:4" s="65" customFormat="1" ht="15.75" x14ac:dyDescent="0.2">
      <c r="A166" s="71"/>
      <c r="B166" s="71"/>
      <c r="C166" s="69"/>
      <c r="D166" s="69"/>
    </row>
    <row r="167" spans="1:4" s="65" customFormat="1" ht="15.75" x14ac:dyDescent="0.2">
      <c r="A167" s="71"/>
      <c r="B167" s="71"/>
      <c r="C167" s="69"/>
      <c r="D167" s="69"/>
    </row>
    <row r="168" spans="1:4" s="65" customFormat="1" ht="15.75" x14ac:dyDescent="0.2">
      <c r="A168" s="71"/>
      <c r="B168" s="71"/>
      <c r="C168" s="69"/>
      <c r="D168" s="69"/>
    </row>
    <row r="169" spans="1:4" s="65" customFormat="1" ht="15.75" x14ac:dyDescent="0.2">
      <c r="A169" s="71"/>
      <c r="B169" s="71"/>
      <c r="C169" s="69"/>
      <c r="D169" s="69"/>
    </row>
    <row r="170" spans="1:4" s="65" customFormat="1" ht="15.75" x14ac:dyDescent="0.2">
      <c r="A170" s="71"/>
      <c r="B170" s="71"/>
      <c r="C170" s="69"/>
      <c r="D170" s="69"/>
    </row>
    <row r="171" spans="1:4" s="65" customFormat="1" ht="15.75" x14ac:dyDescent="0.2">
      <c r="A171" s="71"/>
      <c r="B171" s="71"/>
      <c r="C171" s="69"/>
      <c r="D171" s="69"/>
    </row>
    <row r="172" spans="1:4" s="65" customFormat="1" ht="15.75" x14ac:dyDescent="0.2">
      <c r="A172" s="71"/>
      <c r="B172" s="71"/>
      <c r="C172" s="69"/>
      <c r="D172" s="69"/>
    </row>
    <row r="173" spans="1:4" s="65" customFormat="1" ht="15.75" x14ac:dyDescent="0.2">
      <c r="A173" s="71"/>
      <c r="B173" s="71"/>
      <c r="C173" s="69"/>
      <c r="D173" s="69"/>
    </row>
  </sheetData>
  <sheetProtection selectLockedCells="1" selectUnlockedCells="1"/>
  <mergeCells count="4">
    <mergeCell ref="A1:D1"/>
    <mergeCell ref="A2:H2"/>
    <mergeCell ref="B5:D5"/>
    <mergeCell ref="B31:D31"/>
  </mergeCells>
  <pageMargins left="0.19652777777777777" right="0.15972222222222221" top="0.19652777777777777" bottom="0.2361111111111111" header="0.51180555555555551" footer="0.51180555555555551"/>
  <pageSetup paperSize="9" scale="7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17</vt:i4>
      </vt:variant>
      <vt:variant>
        <vt:lpstr>Zone denumite</vt:lpstr>
      </vt:variant>
      <vt:variant>
        <vt:i4>33</vt:i4>
      </vt:variant>
    </vt:vector>
  </HeadingPairs>
  <TitlesOfParts>
    <vt:vector size="50" baseType="lpstr">
      <vt:lpstr>Fond funciar HD - DIR.AGR.HD</vt:lpstr>
      <vt:lpstr>Fond funciar - STATISTICA HD CS</vt:lpstr>
      <vt:lpstr>Fond funciar pe Primarii</vt:lpstr>
      <vt:lpstr>INFASTRUCTURA-Retele canalizare</vt:lpstr>
      <vt:lpstr>INFASTRUCTURA-Retele apa</vt:lpstr>
      <vt:lpstr>LOCALITATI-Supraf. locuibila</vt:lpstr>
      <vt:lpstr>DEMOGRAFIE-populatie</vt:lpstr>
      <vt:lpstr>DEMOGRAFIE-natalitate</vt:lpstr>
      <vt:lpstr>STRUCTURA POP. - pop. ocupata</vt:lpstr>
      <vt:lpstr>STRUCTURA POP. - tipuri activit</vt:lpstr>
      <vt:lpstr>STRUCTURA POP. - pop. scolara</vt:lpstr>
      <vt:lpstr>SOMAJ si AS. SOC. - Nr. someri</vt:lpstr>
      <vt:lpstr>STRUCTURA ETNICA-2011</vt:lpstr>
      <vt:lpstr>STRUCTURA ETNICA-2021</vt:lpstr>
      <vt:lpstr>MIGRATIA POULATIEI</vt:lpstr>
      <vt:lpstr>INSTITUTII - unitati sanitare</vt:lpstr>
      <vt:lpstr>INSTITUTII - unitati invatamant</vt:lpstr>
      <vt:lpstr>'DEMOGRAFIE-natalitate'!Excel_BuiltIn_Print_Titles</vt:lpstr>
      <vt:lpstr>'DEMOGRAFIE-populatie'!Excel_BuiltIn_Print_Titles</vt:lpstr>
      <vt:lpstr>'Fond funciar - STATISTICA HD CS'!Excel_BuiltIn_Print_Titles</vt:lpstr>
      <vt:lpstr>'Fond funciar HD - DIR.AGR.HD'!Excel_BuiltIn_Print_Titles</vt:lpstr>
      <vt:lpstr>'Fond funciar pe Primarii'!Excel_BuiltIn_Print_Titles</vt:lpstr>
      <vt:lpstr>'INFASTRUCTURA-Retele apa'!Excel_BuiltIn_Print_Titles</vt:lpstr>
      <vt:lpstr>'INFASTRUCTURA-Retele canalizare'!Excel_BuiltIn_Print_Titles</vt:lpstr>
      <vt:lpstr>'INSTITUTII - unitati sanitare'!Excel_BuiltIn_Print_Titles</vt:lpstr>
      <vt:lpstr>'LOCALITATI-Supraf. locuibila'!Excel_BuiltIn_Print_Titles</vt:lpstr>
      <vt:lpstr>'MIGRATIA POULATIEI'!Excel_BuiltIn_Print_Titles</vt:lpstr>
      <vt:lpstr>'SOMAJ si AS. SOC. - Nr. someri'!Excel_BuiltIn_Print_Titles</vt:lpstr>
      <vt:lpstr>'STRUCTURA ETNICA-2011'!Excel_BuiltIn_Print_Titles</vt:lpstr>
      <vt:lpstr>'STRUCTURA ETNICA-2021'!Excel_BuiltIn_Print_Titles</vt:lpstr>
      <vt:lpstr>'STRUCTURA POP. - pop. ocupata'!Excel_BuiltIn_Print_Titles</vt:lpstr>
      <vt:lpstr>'STRUCTURA POP. - tipuri activit'!Excel_BuiltIn_Print_Titles</vt:lpstr>
      <vt:lpstr>'DEMOGRAFIE-natalitate'!Imprimare_titluri</vt:lpstr>
      <vt:lpstr>'DEMOGRAFIE-populatie'!Imprimare_titluri</vt:lpstr>
      <vt:lpstr>'Fond funciar - STATISTICA HD CS'!Imprimare_titluri</vt:lpstr>
      <vt:lpstr>'Fond funciar HD - DIR.AGR.HD'!Imprimare_titluri</vt:lpstr>
      <vt:lpstr>'Fond funciar pe Primarii'!Imprimare_titluri</vt:lpstr>
      <vt:lpstr>'INFASTRUCTURA-Retele apa'!Imprimare_titluri</vt:lpstr>
      <vt:lpstr>'INFASTRUCTURA-Retele canalizare'!Imprimare_titluri</vt:lpstr>
      <vt:lpstr>'INSTITUTII - unitati sanitare'!Imprimare_titluri</vt:lpstr>
      <vt:lpstr>'LOCALITATI-Supraf. locuibila'!Imprimare_titluri</vt:lpstr>
      <vt:lpstr>'MIGRATIA POULATIEI'!Imprimare_titluri</vt:lpstr>
      <vt:lpstr>'SOMAJ si AS. SOC. - Nr. someri'!Imprimare_titluri</vt:lpstr>
      <vt:lpstr>'STRUCTURA ETNICA-2011'!Imprimare_titluri</vt:lpstr>
      <vt:lpstr>'STRUCTURA ETNICA-2021'!Imprimare_titluri</vt:lpstr>
      <vt:lpstr>'STRUCTURA POP. - pop. ocupata'!Imprimare_titluri</vt:lpstr>
      <vt:lpstr>'STRUCTURA POP. - tipuri activit'!Imprimare_titluri</vt:lpstr>
      <vt:lpstr>'DEMOGRAFIE-populatie'!Zona_de_imprimat</vt:lpstr>
      <vt:lpstr>'LOCALITATI-Supraf. locuibila'!Zona_de_imprimat</vt:lpstr>
      <vt:lpstr>'MIGRATIA POULATIEI'!Zona_de_imprimat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Gal Nou</cp:lastModifiedBy>
  <cp:lastPrinted>2023-11-06T08:36:38Z</cp:lastPrinted>
  <dcterms:created xsi:type="dcterms:W3CDTF">2021-04-06T07:25:51Z</dcterms:created>
  <dcterms:modified xsi:type="dcterms:W3CDTF">2023-11-08T10:37:43Z</dcterms:modified>
</cp:coreProperties>
</file>